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filterPrivacy="1"/>
  <xr:revisionPtr revIDLastSave="0" documentId="13_ncr:1_{CCE1556E-D899-4230-8D8B-DECCDB460333}" xr6:coauthVersionLast="43" xr6:coauthVersionMax="43" xr10:uidLastSave="{00000000-0000-0000-0000-000000000000}"/>
  <workbookProtection workbookAlgorithmName="SHA-512" workbookHashValue="9WlIM491W7TN6VRk5B1p/adeIbKhmTxVSbIqPNcpcPH2AAod1x++hG4GkM3MOmwmaCiUJdJX8R0XiqdY8ror3Q==" workbookSaltValue="f9oIQDVTVUG18e7pydFKcQ==" workbookSpinCount="100000" lockStructure="1"/>
  <bookViews>
    <workbookView xWindow="-120" yWindow="-120" windowWidth="29040" windowHeight="15840" xr2:uid="{00000000-000D-0000-FFFF-FFFF00000000}"/>
  </bookViews>
  <sheets>
    <sheet name="Summary" sheetId="6" r:id="rId1"/>
    <sheet name="Calendar" sheetId="1" r:id="rId2"/>
    <sheet name="Calendar 2" sheetId="9" r:id="rId3"/>
    <sheet name="Set" sheetId="8" state="hidden" r:id="rId4"/>
    <sheet name="Q1" sheetId="2" r:id="rId5"/>
    <sheet name="Q2" sheetId="3" r:id="rId6"/>
    <sheet name="Q3" sheetId="4" r:id="rId7"/>
    <sheet name="Q4" sheetId="5" r:id="rId8"/>
  </sheets>
  <definedNames>
    <definedName name="feb_29">Set!$D$3</definedName>
    <definedName name="My_Year">Summary!$F$7</definedName>
    <definedName name="_xlnm.Print_Area" localSheetId="1">Calendar!$A$1:$BH$58</definedName>
    <definedName name="_xlnm.Print_Area" localSheetId="2">'Calendar 2'!$A$1:$AK$84</definedName>
    <definedName name="weeks">Calendar!$AY$34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1" i="9" l="1"/>
  <c r="E19" i="9"/>
  <c r="E20" i="9" s="1"/>
  <c r="E21" i="9" s="1"/>
  <c r="E22" i="9" s="1"/>
  <c r="K12" i="1"/>
  <c r="G12" i="1"/>
  <c r="C5" i="8"/>
  <c r="F12" i="1" s="1"/>
  <c r="D5" i="8"/>
  <c r="I18" i="9" s="1"/>
  <c r="E5" i="8"/>
  <c r="J18" i="9" s="1"/>
  <c r="F5" i="8"/>
  <c r="I12" i="1" s="1"/>
  <c r="G5" i="8"/>
  <c r="J12" i="1" s="1"/>
  <c r="H5" i="8"/>
  <c r="M18" i="9" s="1"/>
  <c r="G19" i="9" s="1"/>
  <c r="H19" i="9" s="1"/>
  <c r="I19" i="9" s="1"/>
  <c r="J19" i="9" s="1"/>
  <c r="K19" i="9" s="1"/>
  <c r="L19" i="9" s="1"/>
  <c r="M19" i="9" s="1"/>
  <c r="G20" i="9" s="1"/>
  <c r="H20" i="9" s="1"/>
  <c r="I20" i="9" s="1"/>
  <c r="J20" i="9" s="1"/>
  <c r="K20" i="9" s="1"/>
  <c r="L20" i="9" s="1"/>
  <c r="M20" i="9" s="1"/>
  <c r="G21" i="9" s="1"/>
  <c r="H21" i="9" s="1"/>
  <c r="I21" i="9" s="1"/>
  <c r="J21" i="9" s="1"/>
  <c r="K21" i="9" s="1"/>
  <c r="L21" i="9" s="1"/>
  <c r="M21" i="9" s="1"/>
  <c r="G22" i="9" s="1"/>
  <c r="H22" i="9" s="1"/>
  <c r="I22" i="9" s="1"/>
  <c r="J22" i="9" s="1"/>
  <c r="K22" i="9" s="1"/>
  <c r="L22" i="9" s="1"/>
  <c r="M22" i="9" s="1"/>
  <c r="B5" i="8"/>
  <c r="E12" i="1" s="1"/>
  <c r="D3" i="8"/>
  <c r="O17" i="9" s="1"/>
  <c r="H12" i="1" l="1"/>
  <c r="G18" i="9"/>
  <c r="L18" i="9"/>
  <c r="K18" i="9"/>
  <c r="H18" i="9"/>
  <c r="P18" i="9"/>
  <c r="G23" i="9"/>
  <c r="H23" i="9" s="1"/>
  <c r="I23" i="9" s="1"/>
  <c r="J23" i="9" s="1"/>
  <c r="K23" i="9" s="1"/>
  <c r="L23" i="9" s="1"/>
  <c r="M23" i="9" s="1"/>
  <c r="E23" i="9"/>
  <c r="J10" i="1"/>
  <c r="J13" i="5" s="1"/>
  <c r="G13" i="6"/>
  <c r="C23" i="5"/>
  <c r="D31" i="5"/>
  <c r="D30" i="5"/>
  <c r="D29" i="5"/>
  <c r="D28" i="5"/>
  <c r="D27" i="5"/>
  <c r="D26" i="5"/>
  <c r="D21" i="5"/>
  <c r="D20" i="5"/>
  <c r="D19" i="5"/>
  <c r="D18" i="5"/>
  <c r="D17" i="5"/>
  <c r="D16" i="5"/>
  <c r="C13" i="5"/>
  <c r="D11" i="5"/>
  <c r="D10" i="5"/>
  <c r="D9" i="5"/>
  <c r="D8" i="5"/>
  <c r="D7" i="5"/>
  <c r="D6" i="5"/>
  <c r="C3" i="5"/>
  <c r="D31" i="4"/>
  <c r="D30" i="4"/>
  <c r="D29" i="4"/>
  <c r="D28" i="4"/>
  <c r="D27" i="4"/>
  <c r="D26" i="4"/>
  <c r="C23" i="4"/>
  <c r="D21" i="4"/>
  <c r="D20" i="4"/>
  <c r="D19" i="4"/>
  <c r="D18" i="4"/>
  <c r="D17" i="4"/>
  <c r="D16" i="4"/>
  <c r="C13" i="4"/>
  <c r="D11" i="4"/>
  <c r="D10" i="4"/>
  <c r="D9" i="4"/>
  <c r="D8" i="4"/>
  <c r="D7" i="4"/>
  <c r="D6" i="4"/>
  <c r="C3" i="4"/>
  <c r="D31" i="3"/>
  <c r="D30" i="3"/>
  <c r="D29" i="3"/>
  <c r="D28" i="3"/>
  <c r="D27" i="3"/>
  <c r="D26" i="3"/>
  <c r="C23" i="3"/>
  <c r="D21" i="3"/>
  <c r="D20" i="3"/>
  <c r="D19" i="3"/>
  <c r="D18" i="3"/>
  <c r="D17" i="3"/>
  <c r="D16" i="3"/>
  <c r="C13" i="3"/>
  <c r="C3" i="3"/>
  <c r="D11" i="3"/>
  <c r="D10" i="3"/>
  <c r="D9" i="3"/>
  <c r="D8" i="3"/>
  <c r="D7" i="3"/>
  <c r="D6" i="3"/>
  <c r="D20" i="2"/>
  <c r="D11" i="2"/>
  <c r="D31" i="2"/>
  <c r="D30" i="2"/>
  <c r="D29" i="2"/>
  <c r="D28" i="2"/>
  <c r="D27" i="2"/>
  <c r="D26" i="2"/>
  <c r="D19" i="2"/>
  <c r="D18" i="2"/>
  <c r="D17" i="2"/>
  <c r="D16" i="2"/>
  <c r="D10" i="2"/>
  <c r="D9" i="2"/>
  <c r="D8" i="2"/>
  <c r="D7" i="2"/>
  <c r="C6" i="2"/>
  <c r="D6" i="2"/>
  <c r="P19" i="9" l="1"/>
  <c r="P20" i="9" s="1"/>
  <c r="P21" i="9" s="1"/>
  <c r="U18" i="9"/>
  <c r="X18" i="9"/>
  <c r="R19" i="9" s="1"/>
  <c r="S19" i="9" s="1"/>
  <c r="T19" i="9" s="1"/>
  <c r="U19" i="9" s="1"/>
  <c r="V19" i="9" s="1"/>
  <c r="W19" i="9" s="1"/>
  <c r="X19" i="9" s="1"/>
  <c r="R20" i="9" s="1"/>
  <c r="S20" i="9" s="1"/>
  <c r="T20" i="9" s="1"/>
  <c r="U20" i="9" s="1"/>
  <c r="V20" i="9" s="1"/>
  <c r="W20" i="9" s="1"/>
  <c r="X20" i="9" s="1"/>
  <c r="R21" i="9" s="1"/>
  <c r="S21" i="9" s="1"/>
  <c r="T21" i="9" s="1"/>
  <c r="U21" i="9" s="1"/>
  <c r="V21" i="9" s="1"/>
  <c r="W21" i="9" s="1"/>
  <c r="X21" i="9" s="1"/>
  <c r="T18" i="9"/>
  <c r="W18" i="9"/>
  <c r="S18" i="9"/>
  <c r="R18" i="9"/>
  <c r="V18" i="9"/>
  <c r="J23" i="3"/>
  <c r="J13" i="2"/>
  <c r="J23" i="4"/>
  <c r="J3" i="2"/>
  <c r="J13" i="4"/>
  <c r="J3" i="3"/>
  <c r="J23" i="5"/>
  <c r="J13" i="3"/>
  <c r="J3" i="5"/>
  <c r="J23" i="2"/>
  <c r="J3" i="4"/>
  <c r="R22" i="9" l="1"/>
  <c r="S22" i="9" s="1"/>
  <c r="T22" i="9" s="1"/>
  <c r="U22" i="9" s="1"/>
  <c r="V22" i="9" s="1"/>
  <c r="W22" i="9" s="1"/>
  <c r="X22" i="9" s="1"/>
  <c r="P22" i="9"/>
  <c r="AA18" i="9"/>
  <c r="AA28" i="1"/>
  <c r="AI18" i="9" l="1"/>
  <c r="AC19" i="9" s="1"/>
  <c r="AD19" i="9" s="1"/>
  <c r="AE19" i="9" s="1"/>
  <c r="AF19" i="9" s="1"/>
  <c r="AG19" i="9" s="1"/>
  <c r="AH19" i="9" s="1"/>
  <c r="AI19" i="9" s="1"/>
  <c r="AC20" i="9" s="1"/>
  <c r="AD20" i="9" s="1"/>
  <c r="AE20" i="9" s="1"/>
  <c r="AF20" i="9" s="1"/>
  <c r="AG20" i="9" s="1"/>
  <c r="AH20" i="9" s="1"/>
  <c r="AI20" i="9" s="1"/>
  <c r="AC21" i="9" s="1"/>
  <c r="AD21" i="9" s="1"/>
  <c r="AE21" i="9" s="1"/>
  <c r="AF21" i="9" s="1"/>
  <c r="AG21" i="9" s="1"/>
  <c r="AH21" i="9" s="1"/>
  <c r="AI21" i="9" s="1"/>
  <c r="AE18" i="9"/>
  <c r="AH18" i="9"/>
  <c r="AD18" i="9"/>
  <c r="AG18" i="9"/>
  <c r="AC18" i="9"/>
  <c r="AF18" i="9"/>
  <c r="AA19" i="9"/>
  <c r="AA20" i="9" s="1"/>
  <c r="AA21" i="9" s="1"/>
  <c r="AA10" i="1"/>
  <c r="J6" i="2"/>
  <c r="I6" i="2"/>
  <c r="H6" i="2"/>
  <c r="G6" i="2"/>
  <c r="F6" i="2"/>
  <c r="E6" i="2"/>
  <c r="B20" i="1"/>
  <c r="BF10" i="1"/>
  <c r="AP10" i="1"/>
  <c r="AP19" i="1"/>
  <c r="BF19" i="1"/>
  <c r="BF28" i="1"/>
  <c r="AP28" i="1"/>
  <c r="J28" i="1"/>
  <c r="J19" i="1"/>
  <c r="AA19" i="1"/>
  <c r="AC22" i="9" l="1"/>
  <c r="AD22" i="9" s="1"/>
  <c r="AE22" i="9" s="1"/>
  <c r="AF22" i="9" s="1"/>
  <c r="AG22" i="9" s="1"/>
  <c r="AH22" i="9" s="1"/>
  <c r="AI22" i="9" s="1"/>
  <c r="AA22" i="9"/>
  <c r="E13" i="1"/>
  <c r="K6" i="2"/>
  <c r="AC23" i="9" l="1"/>
  <c r="AD23" i="9" s="1"/>
  <c r="AE23" i="9" s="1"/>
  <c r="AF23" i="9" s="1"/>
  <c r="AG23" i="9" s="1"/>
  <c r="AH23" i="9" s="1"/>
  <c r="AI23" i="9" s="1"/>
  <c r="E30" i="9"/>
  <c r="AA23" i="9"/>
  <c r="F13" i="1"/>
  <c r="E7" i="2"/>
  <c r="C13" i="1"/>
  <c r="K30" i="9" l="1"/>
  <c r="G30" i="9"/>
  <c r="E31" i="9"/>
  <c r="E32" i="9" s="1"/>
  <c r="E33" i="9" s="1"/>
  <c r="E34" i="9" s="1"/>
  <c r="J30" i="9"/>
  <c r="M30" i="9"/>
  <c r="G31" i="9" s="1"/>
  <c r="H31" i="9" s="1"/>
  <c r="I31" i="9" s="1"/>
  <c r="J31" i="9" s="1"/>
  <c r="K31" i="9" s="1"/>
  <c r="L31" i="9" s="1"/>
  <c r="M31" i="9" s="1"/>
  <c r="G32" i="9" s="1"/>
  <c r="H32" i="9" s="1"/>
  <c r="I32" i="9" s="1"/>
  <c r="J32" i="9" s="1"/>
  <c r="K32" i="9" s="1"/>
  <c r="L32" i="9" s="1"/>
  <c r="M32" i="9" s="1"/>
  <c r="G33" i="9" s="1"/>
  <c r="H33" i="9" s="1"/>
  <c r="I33" i="9" s="1"/>
  <c r="J33" i="9" s="1"/>
  <c r="K33" i="9" s="1"/>
  <c r="L33" i="9" s="1"/>
  <c r="M33" i="9" s="1"/>
  <c r="G34" i="9" s="1"/>
  <c r="H34" i="9" s="1"/>
  <c r="I34" i="9" s="1"/>
  <c r="J34" i="9" s="1"/>
  <c r="K34" i="9" s="1"/>
  <c r="L34" i="9" s="1"/>
  <c r="M34" i="9" s="1"/>
  <c r="I30" i="9"/>
  <c r="H30" i="9"/>
  <c r="L30" i="9"/>
  <c r="C14" i="1"/>
  <c r="C7" i="2"/>
  <c r="G13" i="1"/>
  <c r="F7" i="2"/>
  <c r="P30" i="9" l="1"/>
  <c r="G35" i="9"/>
  <c r="H35" i="9" s="1"/>
  <c r="I35" i="9" s="1"/>
  <c r="J35" i="9" s="1"/>
  <c r="K35" i="9" s="1"/>
  <c r="L35" i="9" s="1"/>
  <c r="M35" i="9" s="1"/>
  <c r="E35" i="9"/>
  <c r="C15" i="1"/>
  <c r="C8" i="2"/>
  <c r="H13" i="1"/>
  <c r="G7" i="2"/>
  <c r="P31" i="9" l="1"/>
  <c r="P32" i="9" s="1"/>
  <c r="P33" i="9" s="1"/>
  <c r="P34" i="9" s="1"/>
  <c r="U30" i="9"/>
  <c r="X30" i="9"/>
  <c r="R31" i="9" s="1"/>
  <c r="S31" i="9" s="1"/>
  <c r="T31" i="9" s="1"/>
  <c r="U31" i="9" s="1"/>
  <c r="V31" i="9" s="1"/>
  <c r="W31" i="9" s="1"/>
  <c r="X31" i="9" s="1"/>
  <c r="R32" i="9" s="1"/>
  <c r="S32" i="9" s="1"/>
  <c r="T32" i="9" s="1"/>
  <c r="U32" i="9" s="1"/>
  <c r="V32" i="9" s="1"/>
  <c r="W32" i="9" s="1"/>
  <c r="X32" i="9" s="1"/>
  <c r="R33" i="9" s="1"/>
  <c r="S33" i="9" s="1"/>
  <c r="T33" i="9" s="1"/>
  <c r="U33" i="9" s="1"/>
  <c r="V33" i="9" s="1"/>
  <c r="W33" i="9" s="1"/>
  <c r="X33" i="9" s="1"/>
  <c r="R34" i="9" s="1"/>
  <c r="S34" i="9" s="1"/>
  <c r="T34" i="9" s="1"/>
  <c r="U34" i="9" s="1"/>
  <c r="V34" i="9" s="1"/>
  <c r="W34" i="9" s="1"/>
  <c r="X34" i="9" s="1"/>
  <c r="T30" i="9"/>
  <c r="W30" i="9"/>
  <c r="S30" i="9"/>
  <c r="V30" i="9"/>
  <c r="R30" i="9"/>
  <c r="C16" i="1"/>
  <c r="C10" i="2" s="1"/>
  <c r="C9" i="2"/>
  <c r="I13" i="1"/>
  <c r="H7" i="2"/>
  <c r="R35" i="9" l="1"/>
  <c r="S35" i="9" s="1"/>
  <c r="T35" i="9" s="1"/>
  <c r="U35" i="9" s="1"/>
  <c r="V35" i="9" s="1"/>
  <c r="W35" i="9" s="1"/>
  <c r="X35" i="9" s="1"/>
  <c r="AA30" i="9"/>
  <c r="P35" i="9"/>
  <c r="J13" i="1"/>
  <c r="I7" i="2"/>
  <c r="AC30" i="9" l="1"/>
  <c r="AD30" i="9" s="1"/>
  <c r="AE30" i="9" s="1"/>
  <c r="AF30" i="9" s="1"/>
  <c r="AG30" i="9" s="1"/>
  <c r="AH30" i="9" s="1"/>
  <c r="AI30" i="9" s="1"/>
  <c r="AC31" i="9" s="1"/>
  <c r="AD31" i="9" s="1"/>
  <c r="AE31" i="9" s="1"/>
  <c r="AF31" i="9" s="1"/>
  <c r="AG31" i="9" s="1"/>
  <c r="AH31" i="9" s="1"/>
  <c r="AI31" i="9" s="1"/>
  <c r="AC32" i="9" s="1"/>
  <c r="AD32" i="9" s="1"/>
  <c r="AE32" i="9" s="1"/>
  <c r="AF32" i="9" s="1"/>
  <c r="AG32" i="9" s="1"/>
  <c r="AH32" i="9" s="1"/>
  <c r="AI32" i="9" s="1"/>
  <c r="AC33" i="9" s="1"/>
  <c r="AD33" i="9" s="1"/>
  <c r="AE33" i="9" s="1"/>
  <c r="AF33" i="9" s="1"/>
  <c r="AG33" i="9" s="1"/>
  <c r="AH33" i="9" s="1"/>
  <c r="AI33" i="9" s="1"/>
  <c r="AC34" i="9" s="1"/>
  <c r="AD34" i="9" s="1"/>
  <c r="AE34" i="9" s="1"/>
  <c r="AF34" i="9" s="1"/>
  <c r="AG34" i="9" s="1"/>
  <c r="AH34" i="9" s="1"/>
  <c r="AI34" i="9" s="1"/>
  <c r="AA31" i="9"/>
  <c r="AA32" i="9" s="1"/>
  <c r="AA33" i="9" s="1"/>
  <c r="AA34" i="9" s="1"/>
  <c r="K13" i="1"/>
  <c r="J7" i="2"/>
  <c r="AA35" i="9" l="1"/>
  <c r="AC35" i="9" s="1"/>
  <c r="AD35" i="9" s="1"/>
  <c r="AE35" i="9" s="1"/>
  <c r="AF35" i="9" s="1"/>
  <c r="AG35" i="9" s="1"/>
  <c r="AH35" i="9" s="1"/>
  <c r="AI35" i="9" s="1"/>
  <c r="E42" i="9"/>
  <c r="E14" i="1"/>
  <c r="K7" i="2"/>
  <c r="K42" i="9" l="1"/>
  <c r="G42" i="9"/>
  <c r="E43" i="9"/>
  <c r="E44" i="9" s="1"/>
  <c r="E45" i="9" s="1"/>
  <c r="E46" i="9" s="1"/>
  <c r="J42" i="9"/>
  <c r="M42" i="9"/>
  <c r="G43" i="9" s="1"/>
  <c r="H43" i="9" s="1"/>
  <c r="I43" i="9" s="1"/>
  <c r="J43" i="9" s="1"/>
  <c r="K43" i="9" s="1"/>
  <c r="L43" i="9" s="1"/>
  <c r="M43" i="9" s="1"/>
  <c r="G44" i="9" s="1"/>
  <c r="H44" i="9" s="1"/>
  <c r="I44" i="9" s="1"/>
  <c r="J44" i="9" s="1"/>
  <c r="K44" i="9" s="1"/>
  <c r="L44" i="9" s="1"/>
  <c r="M44" i="9" s="1"/>
  <c r="G45" i="9" s="1"/>
  <c r="H45" i="9" s="1"/>
  <c r="I45" i="9" s="1"/>
  <c r="J45" i="9" s="1"/>
  <c r="K45" i="9" s="1"/>
  <c r="L45" i="9" s="1"/>
  <c r="M45" i="9" s="1"/>
  <c r="G46" i="9" s="1"/>
  <c r="H46" i="9" s="1"/>
  <c r="I46" i="9" s="1"/>
  <c r="J46" i="9" s="1"/>
  <c r="K46" i="9" s="1"/>
  <c r="L46" i="9" s="1"/>
  <c r="M46" i="9" s="1"/>
  <c r="I42" i="9"/>
  <c r="L42" i="9"/>
  <c r="H42" i="9"/>
  <c r="F14" i="1"/>
  <c r="E8" i="2"/>
  <c r="P42" i="9" l="1"/>
  <c r="G47" i="9"/>
  <c r="H47" i="9" s="1"/>
  <c r="I47" i="9" s="1"/>
  <c r="J47" i="9" s="1"/>
  <c r="K47" i="9" s="1"/>
  <c r="L47" i="9" s="1"/>
  <c r="M47" i="9" s="1"/>
  <c r="E47" i="9"/>
  <c r="G14" i="1"/>
  <c r="F8" i="2"/>
  <c r="U42" i="9" l="1"/>
  <c r="X42" i="9"/>
  <c r="R43" i="9" s="1"/>
  <c r="S43" i="9" s="1"/>
  <c r="T43" i="9" s="1"/>
  <c r="U43" i="9" s="1"/>
  <c r="V43" i="9" s="1"/>
  <c r="W43" i="9" s="1"/>
  <c r="X43" i="9" s="1"/>
  <c r="R44" i="9" s="1"/>
  <c r="S44" i="9" s="1"/>
  <c r="T44" i="9" s="1"/>
  <c r="U44" i="9" s="1"/>
  <c r="V44" i="9" s="1"/>
  <c r="W44" i="9" s="1"/>
  <c r="X44" i="9" s="1"/>
  <c r="R45" i="9" s="1"/>
  <c r="S45" i="9" s="1"/>
  <c r="T45" i="9" s="1"/>
  <c r="U45" i="9" s="1"/>
  <c r="V45" i="9" s="1"/>
  <c r="W45" i="9" s="1"/>
  <c r="X45" i="9" s="1"/>
  <c r="R46" i="9" s="1"/>
  <c r="S46" i="9" s="1"/>
  <c r="T46" i="9" s="1"/>
  <c r="U46" i="9" s="1"/>
  <c r="V46" i="9" s="1"/>
  <c r="W46" i="9" s="1"/>
  <c r="X46" i="9" s="1"/>
  <c r="T42" i="9"/>
  <c r="P43" i="9"/>
  <c r="P44" i="9" s="1"/>
  <c r="P45" i="9" s="1"/>
  <c r="P46" i="9" s="1"/>
  <c r="W42" i="9"/>
  <c r="S42" i="9"/>
  <c r="R42" i="9"/>
  <c r="V42" i="9"/>
  <c r="H14" i="1"/>
  <c r="G8" i="2"/>
  <c r="R47" i="9" l="1"/>
  <c r="S47" i="9" s="1"/>
  <c r="T47" i="9" s="1"/>
  <c r="U47" i="9" s="1"/>
  <c r="V47" i="9" s="1"/>
  <c r="W47" i="9" s="1"/>
  <c r="X47" i="9" s="1"/>
  <c r="P47" i="9"/>
  <c r="AA42" i="9"/>
  <c r="I14" i="1"/>
  <c r="H8" i="2"/>
  <c r="AI42" i="9" l="1"/>
  <c r="AC43" i="9" s="1"/>
  <c r="AD43" i="9" s="1"/>
  <c r="AE43" i="9" s="1"/>
  <c r="AF43" i="9" s="1"/>
  <c r="AG43" i="9" s="1"/>
  <c r="AH43" i="9" s="1"/>
  <c r="AI43" i="9" s="1"/>
  <c r="AC44" i="9" s="1"/>
  <c r="AD44" i="9" s="1"/>
  <c r="AE44" i="9" s="1"/>
  <c r="AF44" i="9" s="1"/>
  <c r="AG44" i="9" s="1"/>
  <c r="AH44" i="9" s="1"/>
  <c r="AI44" i="9" s="1"/>
  <c r="AC45" i="9" s="1"/>
  <c r="AD45" i="9" s="1"/>
  <c r="AE45" i="9" s="1"/>
  <c r="AF45" i="9" s="1"/>
  <c r="AG45" i="9" s="1"/>
  <c r="AH45" i="9" s="1"/>
  <c r="AI45" i="9" s="1"/>
  <c r="AC46" i="9" s="1"/>
  <c r="AD46" i="9" s="1"/>
  <c r="AE46" i="9" s="1"/>
  <c r="AF46" i="9" s="1"/>
  <c r="AG46" i="9" s="1"/>
  <c r="AH46" i="9" s="1"/>
  <c r="AI46" i="9" s="1"/>
  <c r="AE42" i="9"/>
  <c r="AH42" i="9"/>
  <c r="AD42" i="9"/>
  <c r="AG42" i="9"/>
  <c r="AC42" i="9"/>
  <c r="AF42" i="9"/>
  <c r="AA43" i="9"/>
  <c r="AA44" i="9" s="1"/>
  <c r="AA45" i="9" s="1"/>
  <c r="AA46" i="9" s="1"/>
  <c r="J14" i="1"/>
  <c r="I8" i="2"/>
  <c r="AC47" i="9" l="1"/>
  <c r="AD47" i="9" s="1"/>
  <c r="AE47" i="9" s="1"/>
  <c r="AF47" i="9" s="1"/>
  <c r="AG47" i="9" s="1"/>
  <c r="AH47" i="9" s="1"/>
  <c r="AI47" i="9" s="1"/>
  <c r="E54" i="9"/>
  <c r="AA47" i="9"/>
  <c r="K14" i="1"/>
  <c r="J8" i="2"/>
  <c r="J54" i="9" l="1"/>
  <c r="G54" i="9"/>
  <c r="K54" i="9"/>
  <c r="E55" i="9"/>
  <c r="E56" i="9" s="1"/>
  <c r="E57" i="9" s="1"/>
  <c r="E58" i="9" s="1"/>
  <c r="M54" i="9"/>
  <c r="G55" i="9" s="1"/>
  <c r="H55" i="9" s="1"/>
  <c r="I55" i="9" s="1"/>
  <c r="J55" i="9" s="1"/>
  <c r="K55" i="9" s="1"/>
  <c r="L55" i="9" s="1"/>
  <c r="M55" i="9" s="1"/>
  <c r="G56" i="9" s="1"/>
  <c r="H56" i="9" s="1"/>
  <c r="I56" i="9" s="1"/>
  <c r="J56" i="9" s="1"/>
  <c r="K56" i="9" s="1"/>
  <c r="L56" i="9" s="1"/>
  <c r="M56" i="9" s="1"/>
  <c r="G57" i="9" s="1"/>
  <c r="H57" i="9" s="1"/>
  <c r="I57" i="9" s="1"/>
  <c r="J57" i="9" s="1"/>
  <c r="K57" i="9" s="1"/>
  <c r="L57" i="9" s="1"/>
  <c r="M57" i="9" s="1"/>
  <c r="G58" i="9" s="1"/>
  <c r="H58" i="9" s="1"/>
  <c r="I58" i="9" s="1"/>
  <c r="I54" i="9"/>
  <c r="H54" i="9"/>
  <c r="L54" i="9"/>
  <c r="E15" i="1"/>
  <c r="K8" i="2"/>
  <c r="J58" i="9" l="1"/>
  <c r="K58" i="9" s="1"/>
  <c r="L58" i="9" s="1"/>
  <c r="M58" i="9" s="1"/>
  <c r="F15" i="1"/>
  <c r="E9" i="2"/>
  <c r="E59" i="9" l="1"/>
  <c r="P54" i="9"/>
  <c r="U54" i="9" s="1"/>
  <c r="G59" i="9"/>
  <c r="H59" i="9" s="1"/>
  <c r="I59" i="9" s="1"/>
  <c r="J59" i="9" s="1"/>
  <c r="K59" i="9" s="1"/>
  <c r="L59" i="9" s="1"/>
  <c r="M59" i="9" s="1"/>
  <c r="P55" i="9"/>
  <c r="P56" i="9" s="1"/>
  <c r="P57" i="9" s="1"/>
  <c r="P58" i="9" s="1"/>
  <c r="G15" i="1"/>
  <c r="F9" i="2"/>
  <c r="R54" i="9" l="1"/>
  <c r="V54" i="9"/>
  <c r="W54" i="9"/>
  <c r="T54" i="9"/>
  <c r="X54" i="9"/>
  <c r="R55" i="9" s="1"/>
  <c r="S55" i="9" s="1"/>
  <c r="T55" i="9" s="1"/>
  <c r="U55" i="9" s="1"/>
  <c r="V55" i="9" s="1"/>
  <c r="W55" i="9" s="1"/>
  <c r="X55" i="9" s="1"/>
  <c r="R56" i="9" s="1"/>
  <c r="S56" i="9" s="1"/>
  <c r="T56" i="9" s="1"/>
  <c r="U56" i="9" s="1"/>
  <c r="V56" i="9" s="1"/>
  <c r="W56" i="9" s="1"/>
  <c r="X56" i="9" s="1"/>
  <c r="R57" i="9" s="1"/>
  <c r="S57" i="9" s="1"/>
  <c r="T57" i="9" s="1"/>
  <c r="U57" i="9" s="1"/>
  <c r="V57" i="9" s="1"/>
  <c r="W57" i="9" s="1"/>
  <c r="X57" i="9" s="1"/>
  <c r="R58" i="9" s="1"/>
  <c r="S58" i="9" s="1"/>
  <c r="T58" i="9" s="1"/>
  <c r="U58" i="9" s="1"/>
  <c r="V58" i="9" s="1"/>
  <c r="W58" i="9" s="1"/>
  <c r="X58" i="9" s="1"/>
  <c r="R59" i="9" s="1"/>
  <c r="S59" i="9" s="1"/>
  <c r="T59" i="9" s="1"/>
  <c r="U59" i="9" s="1"/>
  <c r="V59" i="9" s="1"/>
  <c r="W59" i="9" s="1"/>
  <c r="X59" i="9" s="1"/>
  <c r="S54" i="9"/>
  <c r="H15" i="1"/>
  <c r="G9" i="2"/>
  <c r="P59" i="9" l="1"/>
  <c r="AA54" i="9"/>
  <c r="AA55" i="9" s="1"/>
  <c r="AA56" i="9" s="1"/>
  <c r="AA57" i="9" s="1"/>
  <c r="AA58" i="9" s="1"/>
  <c r="I15" i="1"/>
  <c r="H9" i="2"/>
  <c r="AI54" i="9" l="1"/>
  <c r="AC55" i="9" s="1"/>
  <c r="AD55" i="9" s="1"/>
  <c r="AE55" i="9" s="1"/>
  <c r="AF55" i="9" s="1"/>
  <c r="AG55" i="9" s="1"/>
  <c r="AH55" i="9" s="1"/>
  <c r="AI55" i="9" s="1"/>
  <c r="AC56" i="9" s="1"/>
  <c r="AD56" i="9" s="1"/>
  <c r="AE56" i="9" s="1"/>
  <c r="AF56" i="9" s="1"/>
  <c r="AG56" i="9" s="1"/>
  <c r="AH56" i="9" s="1"/>
  <c r="AI56" i="9" s="1"/>
  <c r="AC57" i="9" s="1"/>
  <c r="AD57" i="9" s="1"/>
  <c r="AE57" i="9" s="1"/>
  <c r="AF57" i="9" s="1"/>
  <c r="AG57" i="9" s="1"/>
  <c r="AH57" i="9" s="1"/>
  <c r="AI57" i="9" s="1"/>
  <c r="AC58" i="9" s="1"/>
  <c r="AD58" i="9" s="1"/>
  <c r="AE58" i="9" s="1"/>
  <c r="AF58" i="9" s="1"/>
  <c r="AG58" i="9" s="1"/>
  <c r="AH58" i="9" s="1"/>
  <c r="AI58" i="9" s="1"/>
  <c r="AC59" i="9" s="1"/>
  <c r="AD59" i="9" s="1"/>
  <c r="AE59" i="9" s="1"/>
  <c r="AF59" i="9" s="1"/>
  <c r="AG59" i="9" s="1"/>
  <c r="AH59" i="9" s="1"/>
  <c r="AI59" i="9" s="1"/>
  <c r="AE54" i="9"/>
  <c r="AH54" i="9"/>
  <c r="AC54" i="9"/>
  <c r="AG54" i="9"/>
  <c r="AD54" i="9"/>
  <c r="AF54" i="9"/>
  <c r="J15" i="1"/>
  <c r="I9" i="2"/>
  <c r="AA59" i="9" l="1"/>
  <c r="K15" i="1"/>
  <c r="J9" i="2"/>
  <c r="E16" i="1" l="1"/>
  <c r="K9" i="2"/>
  <c r="F16" i="1" l="1"/>
  <c r="E10" i="2"/>
  <c r="G16" i="1" l="1"/>
  <c r="F10" i="2"/>
  <c r="H16" i="1" l="1"/>
  <c r="G10" i="2"/>
  <c r="I16" i="1" l="1"/>
  <c r="H10" i="2"/>
  <c r="J16" i="1" l="1"/>
  <c r="I10" i="2"/>
  <c r="K16" i="1" l="1"/>
  <c r="J10" i="2"/>
  <c r="C17" i="1" l="1"/>
  <c r="C11" i="2" s="1"/>
  <c r="K10" i="2"/>
  <c r="E17" i="1"/>
  <c r="C21" i="1"/>
  <c r="F17" i="1" l="1"/>
  <c r="E11" i="2"/>
  <c r="C16" i="2"/>
  <c r="E21" i="1"/>
  <c r="E16" i="2" s="1"/>
  <c r="C22" i="1"/>
  <c r="G17" i="1" l="1"/>
  <c r="F11" i="2"/>
  <c r="F21" i="1"/>
  <c r="C23" i="1"/>
  <c r="C17" i="2"/>
  <c r="G11" i="2" l="1"/>
  <c r="H17" i="1"/>
  <c r="F16" i="2"/>
  <c r="G21" i="1"/>
  <c r="C24" i="1"/>
  <c r="C19" i="2" s="1"/>
  <c r="C18" i="2"/>
  <c r="H11" i="2" l="1"/>
  <c r="I17" i="1"/>
  <c r="G16" i="2"/>
  <c r="H21" i="1"/>
  <c r="J17" i="1" l="1"/>
  <c r="I11" i="2"/>
  <c r="H16" i="2"/>
  <c r="I21" i="1"/>
  <c r="K17" i="1" l="1"/>
  <c r="K11" i="2" s="1"/>
  <c r="J11" i="2"/>
  <c r="I16" i="2"/>
  <c r="J21" i="1"/>
  <c r="J16" i="2" l="1"/>
  <c r="K21" i="1"/>
  <c r="E22" i="1" l="1"/>
  <c r="K16" i="2"/>
  <c r="F22" i="1" l="1"/>
  <c r="E17" i="2"/>
  <c r="G22" i="1" l="1"/>
  <c r="F17" i="2"/>
  <c r="H22" i="1" l="1"/>
  <c r="G17" i="2"/>
  <c r="H17" i="2" l="1"/>
  <c r="I22" i="1"/>
  <c r="J22" i="1" l="1"/>
  <c r="I17" i="2"/>
  <c r="K22" i="1" l="1"/>
  <c r="E23" i="1" s="1"/>
  <c r="F23" i="1" s="1"/>
  <c r="G23" i="1" s="1"/>
  <c r="H23" i="1" s="1"/>
  <c r="I23" i="1" s="1"/>
  <c r="J23" i="1" s="1"/>
  <c r="K23" i="1" s="1"/>
  <c r="E24" i="1" s="1"/>
  <c r="J17" i="2"/>
  <c r="K17" i="2" l="1"/>
  <c r="E18" i="2" l="1"/>
  <c r="F18" i="2" l="1"/>
  <c r="G18" i="2" l="1"/>
  <c r="H18" i="2" l="1"/>
  <c r="I18" i="2" l="1"/>
  <c r="F24" i="1" l="1"/>
  <c r="G24" i="1" s="1"/>
  <c r="H24" i="1" s="1"/>
  <c r="I24" i="1" s="1"/>
  <c r="J24" i="1" s="1"/>
  <c r="K24" i="1" s="1"/>
  <c r="E25" i="1" s="1"/>
  <c r="J18" i="2"/>
  <c r="K18" i="2" l="1"/>
  <c r="E19" i="2" l="1"/>
  <c r="F19" i="2" l="1"/>
  <c r="G19" i="2" l="1"/>
  <c r="H19" i="2" l="1"/>
  <c r="I19" i="2" l="1"/>
  <c r="J19" i="2" l="1"/>
  <c r="C25" i="1" l="1"/>
  <c r="C20" i="2" s="1"/>
  <c r="E20" i="2"/>
  <c r="C30" i="1"/>
  <c r="K19" i="2"/>
  <c r="E30" i="1" l="1"/>
  <c r="E26" i="2" s="1"/>
  <c r="C31" i="1"/>
  <c r="C26" i="2"/>
  <c r="F25" i="1"/>
  <c r="F30" i="1" l="1"/>
  <c r="F26" i="2" s="1"/>
  <c r="F20" i="2"/>
  <c r="G25" i="1"/>
  <c r="C32" i="1"/>
  <c r="C27" i="2"/>
  <c r="G30" i="1" l="1"/>
  <c r="G26" i="2" s="1"/>
  <c r="G20" i="2"/>
  <c r="C33" i="1"/>
  <c r="C29" i="2" s="1"/>
  <c r="C28" i="2"/>
  <c r="H25" i="1"/>
  <c r="H30" i="1" l="1"/>
  <c r="H26" i="2" s="1"/>
  <c r="H20" i="2"/>
  <c r="I25" i="1"/>
  <c r="I20" i="2" s="1"/>
  <c r="I30" i="1" l="1"/>
  <c r="I26" i="2" s="1"/>
  <c r="J25" i="1"/>
  <c r="J30" i="1" l="1"/>
  <c r="J26" i="2" s="1"/>
  <c r="J20" i="2"/>
  <c r="K25" i="1"/>
  <c r="K20" i="2" s="1"/>
  <c r="K30" i="1" l="1"/>
  <c r="E31" i="1" s="1"/>
  <c r="K26" i="2" l="1"/>
  <c r="F31" i="1"/>
  <c r="E27" i="2"/>
  <c r="F27" i="2" l="1"/>
  <c r="G31" i="1"/>
  <c r="H31" i="1" l="1"/>
  <c r="G27" i="2"/>
  <c r="I31" i="1" l="1"/>
  <c r="H27" i="2"/>
  <c r="J31" i="1" l="1"/>
  <c r="I27" i="2"/>
  <c r="K31" i="1" l="1"/>
  <c r="J27" i="2"/>
  <c r="K27" i="2" l="1"/>
  <c r="E32" i="1"/>
  <c r="F32" i="1" l="1"/>
  <c r="E28" i="2"/>
  <c r="G32" i="1" l="1"/>
  <c r="F28" i="2"/>
  <c r="H32" i="1" l="1"/>
  <c r="G28" i="2"/>
  <c r="I32" i="1" l="1"/>
  <c r="H28" i="2"/>
  <c r="J32" i="1" l="1"/>
  <c r="I28" i="2"/>
  <c r="K32" i="1" l="1"/>
  <c r="E33" i="1" s="1"/>
  <c r="F33" i="1" s="1"/>
  <c r="G33" i="1" s="1"/>
  <c r="H33" i="1" s="1"/>
  <c r="I33" i="1" s="1"/>
  <c r="J33" i="1" s="1"/>
  <c r="K33" i="1" s="1"/>
  <c r="J28" i="2"/>
  <c r="K28" i="2" l="1"/>
  <c r="E29" i="2" l="1"/>
  <c r="F29" i="2" l="1"/>
  <c r="G29" i="2" l="1"/>
  <c r="H29" i="2" l="1"/>
  <c r="I29" i="2" l="1"/>
  <c r="J29" i="2" l="1"/>
  <c r="C34" i="1" l="1"/>
  <c r="C30" i="2" s="1"/>
  <c r="K29" i="2"/>
  <c r="E34" i="1"/>
  <c r="F34" i="1" l="1"/>
  <c r="E30" i="2"/>
  <c r="F30" i="2" l="1"/>
  <c r="G34" i="1"/>
  <c r="H34" i="1" l="1"/>
  <c r="G30" i="2"/>
  <c r="I34" i="1" l="1"/>
  <c r="H30" i="2"/>
  <c r="J34" i="1" l="1"/>
  <c r="I30" i="2"/>
  <c r="K34" i="1" l="1"/>
  <c r="J30" i="2"/>
  <c r="T12" i="1" l="1"/>
  <c r="K30" i="2"/>
  <c r="E35" i="1"/>
  <c r="C35" i="1"/>
  <c r="C31" i="2" s="1"/>
  <c r="C6" i="3" l="1"/>
  <c r="V12" i="1"/>
  <c r="F35" i="1"/>
  <c r="E31" i="2"/>
  <c r="T13" i="1"/>
  <c r="T14" i="1" l="1"/>
  <c r="C7" i="3"/>
  <c r="W12" i="1"/>
  <c r="F6" i="3" s="1"/>
  <c r="E6" i="3"/>
  <c r="F31" i="2"/>
  <c r="G35" i="1"/>
  <c r="X12" i="1" l="1"/>
  <c r="G6" i="3" s="1"/>
  <c r="T15" i="1"/>
  <c r="C8" i="3"/>
  <c r="H35" i="1"/>
  <c r="Y12" i="1" s="1"/>
  <c r="H6" i="3" s="1"/>
  <c r="G31" i="2"/>
  <c r="T16" i="1" l="1"/>
  <c r="C10" i="3" s="1"/>
  <c r="C9" i="3"/>
  <c r="I35" i="1"/>
  <c r="Z12" i="1" s="1"/>
  <c r="I6" i="3" s="1"/>
  <c r="H31" i="2"/>
  <c r="J35" i="1" l="1"/>
  <c r="AA12" i="1" s="1"/>
  <c r="J6" i="3" s="1"/>
  <c r="I31" i="2"/>
  <c r="K35" i="1" l="1"/>
  <c r="K31" i="2" s="1"/>
  <c r="J31" i="2"/>
  <c r="AB12" i="1" l="1"/>
  <c r="V13" i="1" l="1"/>
  <c r="K6" i="3"/>
  <c r="W13" i="1" l="1"/>
  <c r="E7" i="3"/>
  <c r="X13" i="1" l="1"/>
  <c r="F7" i="3"/>
  <c r="Y13" i="1" l="1"/>
  <c r="G7" i="3"/>
  <c r="Z13" i="1" l="1"/>
  <c r="H7" i="3"/>
  <c r="AA13" i="1" l="1"/>
  <c r="I7" i="3"/>
  <c r="AB13" i="1" l="1"/>
  <c r="J7" i="3"/>
  <c r="V14" i="1" l="1"/>
  <c r="K7" i="3"/>
  <c r="W14" i="1" l="1"/>
  <c r="E8" i="3"/>
  <c r="X14" i="1" l="1"/>
  <c r="F8" i="3"/>
  <c r="Y14" i="1" l="1"/>
  <c r="G8" i="3"/>
  <c r="Z14" i="1" l="1"/>
  <c r="H8" i="3"/>
  <c r="AA14" i="1" l="1"/>
  <c r="I8" i="3"/>
  <c r="AB14" i="1" l="1"/>
  <c r="J8" i="3"/>
  <c r="V15" i="1" l="1"/>
  <c r="K8" i="3"/>
  <c r="W15" i="1" l="1"/>
  <c r="E9" i="3"/>
  <c r="X15" i="1" l="1"/>
  <c r="F9" i="3"/>
  <c r="Y15" i="1" l="1"/>
  <c r="G9" i="3"/>
  <c r="Z15" i="1" l="1"/>
  <c r="H9" i="3"/>
  <c r="AA15" i="1" l="1"/>
  <c r="I9" i="3"/>
  <c r="AB15" i="1" l="1"/>
  <c r="J9" i="3"/>
  <c r="V16" i="1" l="1"/>
  <c r="K9" i="3"/>
  <c r="W16" i="1" l="1"/>
  <c r="E10" i="3"/>
  <c r="X16" i="1" l="1"/>
  <c r="F10" i="3"/>
  <c r="Y16" i="1" l="1"/>
  <c r="G10" i="3"/>
  <c r="Z16" i="1" l="1"/>
  <c r="H10" i="3"/>
  <c r="AA16" i="1" l="1"/>
  <c r="I10" i="3"/>
  <c r="AB16" i="1" l="1"/>
  <c r="J10" i="3"/>
  <c r="K10" i="3" l="1"/>
  <c r="T21" i="1"/>
  <c r="V17" i="1"/>
  <c r="T17" i="1"/>
  <c r="C11" i="3" s="1"/>
  <c r="W17" i="1" l="1"/>
  <c r="E11" i="3"/>
  <c r="C16" i="3"/>
  <c r="T22" i="1"/>
  <c r="V21" i="1"/>
  <c r="W21" i="1" l="1"/>
  <c r="E16" i="3"/>
  <c r="T23" i="1"/>
  <c r="C17" i="3"/>
  <c r="X17" i="1"/>
  <c r="F11" i="3"/>
  <c r="Y17" i="1" l="1"/>
  <c r="G11" i="3"/>
  <c r="T24" i="1"/>
  <c r="C18" i="3"/>
  <c r="X21" i="1"/>
  <c r="F16" i="3"/>
  <c r="Y21" i="1" l="1"/>
  <c r="G16" i="3"/>
  <c r="T25" i="1"/>
  <c r="C20" i="3" s="1"/>
  <c r="C19" i="3"/>
  <c r="Z17" i="1"/>
  <c r="H11" i="3"/>
  <c r="AA17" i="1" l="1"/>
  <c r="I11" i="3"/>
  <c r="Z21" i="1"/>
  <c r="H16" i="3"/>
  <c r="AA21" i="1" l="1"/>
  <c r="I16" i="3"/>
  <c r="AB17" i="1"/>
  <c r="K11" i="3" s="1"/>
  <c r="J11" i="3"/>
  <c r="AB21" i="1" l="1"/>
  <c r="J16" i="3"/>
  <c r="V22" i="1" l="1"/>
  <c r="K16" i="3"/>
  <c r="W22" i="1" l="1"/>
  <c r="E17" i="3"/>
  <c r="X22" i="1" l="1"/>
  <c r="F17" i="3"/>
  <c r="Y22" i="1" l="1"/>
  <c r="G17" i="3"/>
  <c r="Z22" i="1" l="1"/>
  <c r="H17" i="3"/>
  <c r="AA22" i="1" l="1"/>
  <c r="I17" i="3"/>
  <c r="AB22" i="1" l="1"/>
  <c r="J17" i="3"/>
  <c r="V23" i="1" l="1"/>
  <c r="K17" i="3"/>
  <c r="W23" i="1" l="1"/>
  <c r="E18" i="3"/>
  <c r="X23" i="1" l="1"/>
  <c r="F18" i="3"/>
  <c r="Y23" i="1" l="1"/>
  <c r="G18" i="3"/>
  <c r="Z23" i="1" l="1"/>
  <c r="H18" i="3"/>
  <c r="AA23" i="1" l="1"/>
  <c r="I18" i="3"/>
  <c r="AB23" i="1" l="1"/>
  <c r="J18" i="3"/>
  <c r="V24" i="1" l="1"/>
  <c r="K18" i="3"/>
  <c r="W24" i="1" l="1"/>
  <c r="E19" i="3"/>
  <c r="X24" i="1" l="1"/>
  <c r="F19" i="3"/>
  <c r="Y24" i="1" l="1"/>
  <c r="G19" i="3"/>
  <c r="Z24" i="1" l="1"/>
  <c r="H19" i="3"/>
  <c r="AA24" i="1" l="1"/>
  <c r="I19" i="3"/>
  <c r="AB24" i="1" l="1"/>
  <c r="J19" i="3"/>
  <c r="V25" i="1" l="1"/>
  <c r="K19" i="3"/>
  <c r="W25" i="1" l="1"/>
  <c r="E20" i="3"/>
  <c r="X25" i="1" l="1"/>
  <c r="F20" i="3"/>
  <c r="Y25" i="1" l="1"/>
  <c r="G20" i="3"/>
  <c r="Z25" i="1" l="1"/>
  <c r="H20" i="3"/>
  <c r="AA25" i="1" l="1"/>
  <c r="I20" i="3"/>
  <c r="AB25" i="1" l="1"/>
  <c r="J20" i="3"/>
  <c r="K20" i="3" l="1"/>
  <c r="T30" i="1"/>
  <c r="T26" i="1"/>
  <c r="C21" i="3" s="1"/>
  <c r="V26" i="1"/>
  <c r="C26" i="3" l="1"/>
  <c r="T31" i="1"/>
  <c r="V30" i="1"/>
  <c r="W26" i="1"/>
  <c r="E21" i="3"/>
  <c r="X26" i="1" l="1"/>
  <c r="F21" i="3"/>
  <c r="W30" i="1"/>
  <c r="E26" i="3"/>
  <c r="T32" i="1"/>
  <c r="C27" i="3"/>
  <c r="X30" i="1" l="1"/>
  <c r="F26" i="3"/>
  <c r="T33" i="1"/>
  <c r="C28" i="3"/>
  <c r="Y26" i="1"/>
  <c r="G21" i="3"/>
  <c r="T34" i="1" l="1"/>
  <c r="C30" i="3" s="1"/>
  <c r="C29" i="3"/>
  <c r="Z26" i="1"/>
  <c r="H21" i="3"/>
  <c r="Y30" i="1"/>
  <c r="G26" i="3"/>
  <c r="AA26" i="1" l="1"/>
  <c r="I21" i="3"/>
  <c r="Z30" i="1"/>
  <c r="H26" i="3"/>
  <c r="AA30" i="1" l="1"/>
  <c r="I26" i="3"/>
  <c r="AB26" i="1"/>
  <c r="K21" i="3" s="1"/>
  <c r="J21" i="3"/>
  <c r="AB30" i="1" l="1"/>
  <c r="J26" i="3"/>
  <c r="V31" i="1" l="1"/>
  <c r="K26" i="3"/>
  <c r="W31" i="1" l="1"/>
  <c r="E27" i="3"/>
  <c r="X31" i="1" l="1"/>
  <c r="F27" i="3"/>
  <c r="Y31" i="1" l="1"/>
  <c r="G27" i="3"/>
  <c r="Z31" i="1" l="1"/>
  <c r="H27" i="3"/>
  <c r="AA31" i="1" l="1"/>
  <c r="I27" i="3"/>
  <c r="AB31" i="1" l="1"/>
  <c r="J27" i="3"/>
  <c r="V32" i="1" l="1"/>
  <c r="K27" i="3"/>
  <c r="W32" i="1" l="1"/>
  <c r="E28" i="3"/>
  <c r="X32" i="1" l="1"/>
  <c r="F28" i="3"/>
  <c r="Y32" i="1" l="1"/>
  <c r="G28" i="3"/>
  <c r="Z32" i="1" l="1"/>
  <c r="H28" i="3"/>
  <c r="AA32" i="1" l="1"/>
  <c r="I28" i="3"/>
  <c r="AB32" i="1" l="1"/>
  <c r="J28" i="3"/>
  <c r="V33" i="1" l="1"/>
  <c r="K28" i="3"/>
  <c r="W33" i="1" l="1"/>
  <c r="E29" i="3"/>
  <c r="X33" i="1" l="1"/>
  <c r="F29" i="3"/>
  <c r="Y33" i="1" l="1"/>
  <c r="G29" i="3"/>
  <c r="Z33" i="1" l="1"/>
  <c r="H29" i="3"/>
  <c r="AA33" i="1" l="1"/>
  <c r="I29" i="3"/>
  <c r="AB33" i="1" l="1"/>
  <c r="J29" i="3"/>
  <c r="V34" i="1" l="1"/>
  <c r="K29" i="3"/>
  <c r="W34" i="1" l="1"/>
  <c r="E30" i="3"/>
  <c r="X34" i="1" l="1"/>
  <c r="F30" i="3"/>
  <c r="Y34" i="1" l="1"/>
  <c r="G30" i="3"/>
  <c r="Z34" i="1" l="1"/>
  <c r="H30" i="3"/>
  <c r="AA34" i="1" l="1"/>
  <c r="I30" i="3"/>
  <c r="AB34" i="1" l="1"/>
  <c r="J30" i="3"/>
  <c r="K30" i="3" l="1"/>
  <c r="AI12" i="1"/>
  <c r="T35" i="1"/>
  <c r="C6" i="4" l="1"/>
  <c r="AI13" i="1"/>
  <c r="AK12" i="1"/>
  <c r="V35" i="1"/>
  <c r="C31" i="3"/>
  <c r="AL12" i="1" l="1"/>
  <c r="E6" i="4"/>
  <c r="W35" i="1"/>
  <c r="E31" i="3"/>
  <c r="AI14" i="1"/>
  <c r="C7" i="4"/>
  <c r="AI15" i="1" l="1"/>
  <c r="C8" i="4"/>
  <c r="X35" i="1"/>
  <c r="F31" i="3"/>
  <c r="AM12" i="1"/>
  <c r="F6" i="4"/>
  <c r="Y35" i="1" l="1"/>
  <c r="G31" i="3"/>
  <c r="AN12" i="1"/>
  <c r="G6" i="4"/>
  <c r="AI16" i="1"/>
  <c r="C10" i="4" s="1"/>
  <c r="C9" i="4"/>
  <c r="Z35" i="1" l="1"/>
  <c r="H31" i="3"/>
  <c r="AO12" i="1"/>
  <c r="H6" i="4"/>
  <c r="AP12" i="1" l="1"/>
  <c r="I6" i="4"/>
  <c r="AA35" i="1"/>
  <c r="I31" i="3"/>
  <c r="AQ12" i="1" l="1"/>
  <c r="J6" i="4"/>
  <c r="AB35" i="1"/>
  <c r="K31" i="3" s="1"/>
  <c r="J31" i="3"/>
  <c r="AK13" i="1" l="1"/>
  <c r="K6" i="4"/>
  <c r="AL13" i="1" l="1"/>
  <c r="E7" i="4"/>
  <c r="AM13" i="1" l="1"/>
  <c r="F7" i="4"/>
  <c r="AN13" i="1" l="1"/>
  <c r="G7" i="4"/>
  <c r="AO13" i="1" l="1"/>
  <c r="H7" i="4"/>
  <c r="AP13" i="1" l="1"/>
  <c r="I7" i="4"/>
  <c r="AQ13" i="1" l="1"/>
  <c r="J7" i="4"/>
  <c r="AK14" i="1" l="1"/>
  <c r="K7" i="4"/>
  <c r="AL14" i="1" l="1"/>
  <c r="E8" i="4"/>
  <c r="AM14" i="1" l="1"/>
  <c r="F8" i="4"/>
  <c r="AN14" i="1" l="1"/>
  <c r="G8" i="4"/>
  <c r="AO14" i="1" l="1"/>
  <c r="H8" i="4"/>
  <c r="AP14" i="1" l="1"/>
  <c r="I8" i="4"/>
  <c r="AQ14" i="1" l="1"/>
  <c r="J8" i="4"/>
  <c r="AK15" i="1" l="1"/>
  <c r="K8" i="4"/>
  <c r="AL15" i="1" l="1"/>
  <c r="E9" i="4"/>
  <c r="AM15" i="1" l="1"/>
  <c r="F9" i="4"/>
  <c r="AN15" i="1" l="1"/>
  <c r="G9" i="4"/>
  <c r="AO15" i="1" l="1"/>
  <c r="H9" i="4"/>
  <c r="AP15" i="1" l="1"/>
  <c r="I9" i="4"/>
  <c r="AQ15" i="1" l="1"/>
  <c r="J9" i="4"/>
  <c r="AK16" i="1" l="1"/>
  <c r="K9" i="4"/>
  <c r="AL16" i="1" l="1"/>
  <c r="E10" i="4"/>
  <c r="AM16" i="1" l="1"/>
  <c r="F10" i="4"/>
  <c r="AN16" i="1" l="1"/>
  <c r="G10" i="4"/>
  <c r="AO16" i="1" l="1"/>
  <c r="H10" i="4"/>
  <c r="AP16" i="1" l="1"/>
  <c r="I10" i="4"/>
  <c r="AQ16" i="1" l="1"/>
  <c r="J10" i="4"/>
  <c r="K10" i="4" l="1"/>
  <c r="AI21" i="1"/>
  <c r="AK17" i="1"/>
  <c r="AI17" i="1"/>
  <c r="C11" i="4" s="1"/>
  <c r="AL17" i="1" l="1"/>
  <c r="E11" i="4"/>
  <c r="C16" i="4"/>
  <c r="AK21" i="1"/>
  <c r="AI22" i="1"/>
  <c r="AL21" i="1" l="1"/>
  <c r="E16" i="4"/>
  <c r="AI23" i="1"/>
  <c r="C17" i="4"/>
  <c r="AM17" i="1"/>
  <c r="F11" i="4"/>
  <c r="AI24" i="1" l="1"/>
  <c r="C18" i="4"/>
  <c r="AN17" i="1"/>
  <c r="G11" i="4"/>
  <c r="AM21" i="1"/>
  <c r="F16" i="4"/>
  <c r="AO17" i="1" l="1"/>
  <c r="H11" i="4"/>
  <c r="AN21" i="1"/>
  <c r="G16" i="4"/>
  <c r="AI25" i="1"/>
  <c r="C20" i="4" s="1"/>
  <c r="C19" i="4"/>
  <c r="AO21" i="1" l="1"/>
  <c r="H16" i="4"/>
  <c r="AP17" i="1"/>
  <c r="I11" i="4"/>
  <c r="AQ17" i="1" l="1"/>
  <c r="K11" i="4" s="1"/>
  <c r="J11" i="4"/>
  <c r="AP21" i="1"/>
  <c r="I16" i="4"/>
  <c r="AQ21" i="1" l="1"/>
  <c r="J16" i="4"/>
  <c r="AK22" i="1" l="1"/>
  <c r="K16" i="4"/>
  <c r="AL22" i="1" l="1"/>
  <c r="E17" i="4"/>
  <c r="AM22" i="1" l="1"/>
  <c r="F17" i="4"/>
  <c r="AN22" i="1" l="1"/>
  <c r="G17" i="4"/>
  <c r="AO22" i="1" l="1"/>
  <c r="H17" i="4"/>
  <c r="AP22" i="1" l="1"/>
  <c r="I17" i="4"/>
  <c r="AQ22" i="1" l="1"/>
  <c r="J17" i="4"/>
  <c r="AK23" i="1" l="1"/>
  <c r="K17" i="4"/>
  <c r="AL23" i="1" l="1"/>
  <c r="E18" i="4"/>
  <c r="AM23" i="1" l="1"/>
  <c r="F18" i="4"/>
  <c r="AN23" i="1" l="1"/>
  <c r="G18" i="4"/>
  <c r="AO23" i="1" l="1"/>
  <c r="H18" i="4"/>
  <c r="AP23" i="1" l="1"/>
  <c r="I18" i="4"/>
  <c r="AQ23" i="1" l="1"/>
  <c r="J18" i="4"/>
  <c r="AK24" i="1" l="1"/>
  <c r="K18" i="4"/>
  <c r="AL24" i="1" l="1"/>
  <c r="E19" i="4"/>
  <c r="AM24" i="1" l="1"/>
  <c r="F19" i="4"/>
  <c r="AN24" i="1" l="1"/>
  <c r="G19" i="4"/>
  <c r="AO24" i="1" l="1"/>
  <c r="H19" i="4"/>
  <c r="AP24" i="1" l="1"/>
  <c r="I19" i="4"/>
  <c r="AQ24" i="1" l="1"/>
  <c r="J19" i="4"/>
  <c r="AK25" i="1" l="1"/>
  <c r="K19" i="4"/>
  <c r="AL25" i="1" l="1"/>
  <c r="E20" i="4"/>
  <c r="AM25" i="1" l="1"/>
  <c r="F20" i="4"/>
  <c r="AN25" i="1" l="1"/>
  <c r="G20" i="4"/>
  <c r="AO25" i="1" l="1"/>
  <c r="H20" i="4"/>
  <c r="AP25" i="1" l="1"/>
  <c r="I20" i="4"/>
  <c r="AQ25" i="1" l="1"/>
  <c r="J20" i="4"/>
  <c r="K20" i="4" l="1"/>
  <c r="AI26" i="1"/>
  <c r="C21" i="4" s="1"/>
  <c r="AI30" i="1"/>
  <c r="AK26" i="1"/>
  <c r="AK30" i="1" l="1"/>
  <c r="AL26" i="1"/>
  <c r="AL30" i="1" s="1"/>
  <c r="E21" i="4"/>
  <c r="C26" i="4"/>
  <c r="AI31" i="1"/>
  <c r="E26" i="4" l="1"/>
  <c r="AI32" i="1"/>
  <c r="C27" i="4"/>
  <c r="AM26" i="1"/>
  <c r="AM30" i="1" s="1"/>
  <c r="F21" i="4"/>
  <c r="AI33" i="1" l="1"/>
  <c r="C28" i="4"/>
  <c r="AN26" i="1"/>
  <c r="AN30" i="1" s="1"/>
  <c r="G21" i="4"/>
  <c r="F26" i="4"/>
  <c r="AO26" i="1" l="1"/>
  <c r="AO30" i="1" s="1"/>
  <c r="H21" i="4"/>
  <c r="G26" i="4"/>
  <c r="AI34" i="1"/>
  <c r="C30" i="4" s="1"/>
  <c r="C29" i="4"/>
  <c r="H26" i="4" l="1"/>
  <c r="AP26" i="1"/>
  <c r="AP30" i="1" s="1"/>
  <c r="I21" i="4"/>
  <c r="AQ26" i="1" l="1"/>
  <c r="J21" i="4"/>
  <c r="I26" i="4"/>
  <c r="K21" i="4" l="1"/>
  <c r="AQ30" i="1"/>
  <c r="J26" i="4"/>
  <c r="AK31" i="1" l="1"/>
  <c r="K26" i="4"/>
  <c r="AL31" i="1" l="1"/>
  <c r="E27" i="4"/>
  <c r="AM31" i="1" l="1"/>
  <c r="F27" i="4"/>
  <c r="AN31" i="1" l="1"/>
  <c r="G27" i="4"/>
  <c r="AO31" i="1" l="1"/>
  <c r="H27" i="4"/>
  <c r="AP31" i="1" l="1"/>
  <c r="I27" i="4"/>
  <c r="AQ31" i="1" l="1"/>
  <c r="J27" i="4"/>
  <c r="AK32" i="1" l="1"/>
  <c r="K27" i="4"/>
  <c r="AL32" i="1" l="1"/>
  <c r="E28" i="4"/>
  <c r="AM32" i="1" l="1"/>
  <c r="F28" i="4"/>
  <c r="AN32" i="1" l="1"/>
  <c r="G28" i="4"/>
  <c r="AO32" i="1" l="1"/>
  <c r="H28" i="4"/>
  <c r="AP32" i="1" l="1"/>
  <c r="I28" i="4"/>
  <c r="AQ32" i="1" l="1"/>
  <c r="J28" i="4"/>
  <c r="AK33" i="1" l="1"/>
  <c r="K28" i="4"/>
  <c r="AL33" i="1" l="1"/>
  <c r="E29" i="4"/>
  <c r="AM33" i="1" l="1"/>
  <c r="F29" i="4"/>
  <c r="AN33" i="1" l="1"/>
  <c r="G29" i="4"/>
  <c r="AO33" i="1" l="1"/>
  <c r="H29" i="4"/>
  <c r="AP33" i="1" l="1"/>
  <c r="I29" i="4"/>
  <c r="AQ33" i="1" l="1"/>
  <c r="J29" i="4"/>
  <c r="AK34" i="1" l="1"/>
  <c r="K29" i="4"/>
  <c r="AL34" i="1" l="1"/>
  <c r="E30" i="4"/>
  <c r="AM34" i="1" l="1"/>
  <c r="F30" i="4"/>
  <c r="AN34" i="1" l="1"/>
  <c r="G30" i="4"/>
  <c r="AO34" i="1" l="1"/>
  <c r="H30" i="4"/>
  <c r="AP34" i="1" l="1"/>
  <c r="I30" i="4"/>
  <c r="AQ34" i="1" l="1"/>
  <c r="J30" i="4"/>
  <c r="K30" i="4" l="1"/>
  <c r="AI35" i="1"/>
  <c r="C31" i="4" s="1"/>
  <c r="AY12" i="1"/>
  <c r="AK35" i="1"/>
  <c r="AL35" i="1" l="1"/>
  <c r="E31" i="4"/>
  <c r="BA12" i="1"/>
  <c r="E6" i="5" s="1"/>
  <c r="C6" i="5"/>
  <c r="AY13" i="1"/>
  <c r="BB12" i="1" l="1"/>
  <c r="F6" i="5" s="1"/>
  <c r="AY14" i="1"/>
  <c r="C7" i="5"/>
  <c r="AM35" i="1"/>
  <c r="BC12" i="1" s="1"/>
  <c r="F31" i="4"/>
  <c r="G6" i="5" l="1"/>
  <c r="BD12" i="1"/>
  <c r="AY15" i="1"/>
  <c r="C8" i="5"/>
  <c r="AN35" i="1"/>
  <c r="G31" i="4"/>
  <c r="H6" i="5" l="1"/>
  <c r="BE12" i="1"/>
  <c r="AY16" i="1"/>
  <c r="C10" i="5" s="1"/>
  <c r="C9" i="5"/>
  <c r="AO35" i="1"/>
  <c r="H31" i="4"/>
  <c r="I6" i="5" l="1"/>
  <c r="AP35" i="1"/>
  <c r="BF12" i="1" s="1"/>
  <c r="I31" i="4"/>
  <c r="J6" i="5" l="1"/>
  <c r="AQ35" i="1"/>
  <c r="K31" i="4" s="1"/>
  <c r="J31" i="4"/>
  <c r="BG12" i="1" l="1"/>
  <c r="K6" i="5" s="1"/>
  <c r="BA13" i="1" l="1"/>
  <c r="BB13" i="1" s="1"/>
  <c r="E7" i="5" l="1"/>
  <c r="BC13" i="1"/>
  <c r="F7" i="5"/>
  <c r="BD13" i="1" l="1"/>
  <c r="G7" i="5"/>
  <c r="BE13" i="1" l="1"/>
  <c r="H7" i="5"/>
  <c r="BF13" i="1" l="1"/>
  <c r="I7" i="5"/>
  <c r="BG13" i="1" l="1"/>
  <c r="J7" i="5"/>
  <c r="K7" i="5" l="1"/>
  <c r="BA14" i="1"/>
  <c r="BB14" i="1" l="1"/>
  <c r="E8" i="5"/>
  <c r="F8" i="5" l="1"/>
  <c r="BC14" i="1"/>
  <c r="BD14" i="1" l="1"/>
  <c r="G8" i="5"/>
  <c r="BE14" i="1" l="1"/>
  <c r="H8" i="5"/>
  <c r="I8" i="5" l="1"/>
  <c r="BF14" i="1"/>
  <c r="BG14" i="1" l="1"/>
  <c r="J8" i="5"/>
  <c r="BA15" i="1" l="1"/>
  <c r="K8" i="5"/>
  <c r="BB15" i="1" l="1"/>
  <c r="E9" i="5"/>
  <c r="F9" i="5" l="1"/>
  <c r="BC15" i="1"/>
  <c r="BD15" i="1" l="1"/>
  <c r="G9" i="5"/>
  <c r="H9" i="5" l="1"/>
  <c r="BE15" i="1"/>
  <c r="BF15" i="1" l="1"/>
  <c r="I9" i="5"/>
  <c r="BG15" i="1" l="1"/>
  <c r="J9" i="5"/>
  <c r="K9" i="5" l="1"/>
  <c r="BA16" i="1"/>
  <c r="BB16" i="1" l="1"/>
  <c r="E10" i="5"/>
  <c r="F10" i="5" l="1"/>
  <c r="BC16" i="1"/>
  <c r="BD16" i="1" l="1"/>
  <c r="G10" i="5"/>
  <c r="BE16" i="1" l="1"/>
  <c r="H10" i="5"/>
  <c r="BF16" i="1" l="1"/>
  <c r="I10" i="5"/>
  <c r="BG16" i="1" l="1"/>
  <c r="J10" i="5"/>
  <c r="BA17" i="1" l="1"/>
  <c r="K10" i="5"/>
  <c r="AY21" i="1"/>
  <c r="AY17" i="1"/>
  <c r="C11" i="5" s="1"/>
  <c r="BA21" i="1" l="1"/>
  <c r="E16" i="5" s="1"/>
  <c r="C16" i="5"/>
  <c r="AY22" i="1"/>
  <c r="BB17" i="1"/>
  <c r="BB21" i="1" s="1"/>
  <c r="F16" i="5" s="1"/>
  <c r="E11" i="5"/>
  <c r="BC21" i="1" l="1"/>
  <c r="F11" i="5"/>
  <c r="BC17" i="1"/>
  <c r="AY23" i="1"/>
  <c r="C17" i="5"/>
  <c r="G16" i="5" l="1"/>
  <c r="BD21" i="1"/>
  <c r="BD17" i="1"/>
  <c r="G11" i="5"/>
  <c r="C18" i="5"/>
  <c r="AY24" i="1"/>
  <c r="H16" i="5" l="1"/>
  <c r="C19" i="5"/>
  <c r="AY25" i="1"/>
  <c r="C20" i="5" s="1"/>
  <c r="H11" i="5"/>
  <c r="BE17" i="1"/>
  <c r="BE21" i="1" s="1"/>
  <c r="I16" i="5" l="1"/>
  <c r="BF17" i="1"/>
  <c r="BF21" i="1" s="1"/>
  <c r="I11" i="5"/>
  <c r="J16" i="5" l="1"/>
  <c r="BG17" i="1"/>
  <c r="K11" i="5" s="1"/>
  <c r="J11" i="5"/>
  <c r="BG21" i="1" l="1"/>
  <c r="BA22" i="1" s="1"/>
  <c r="K16" i="5" l="1"/>
  <c r="BB22" i="1"/>
  <c r="E17" i="5"/>
  <c r="BC22" i="1" l="1"/>
  <c r="F17" i="5"/>
  <c r="BD22" i="1" l="1"/>
  <c r="G17" i="5"/>
  <c r="BE22" i="1" l="1"/>
  <c r="H17" i="5"/>
  <c r="I17" i="5" l="1"/>
  <c r="BF22" i="1"/>
  <c r="BG22" i="1" l="1"/>
  <c r="J17" i="5"/>
  <c r="BA23" i="1" l="1"/>
  <c r="K17" i="5"/>
  <c r="BB23" i="1" l="1"/>
  <c r="E18" i="5"/>
  <c r="BC23" i="1" l="1"/>
  <c r="F18" i="5"/>
  <c r="BD23" i="1" l="1"/>
  <c r="G18" i="5"/>
  <c r="H18" i="5" l="1"/>
  <c r="BE23" i="1"/>
  <c r="BF23" i="1" l="1"/>
  <c r="I18" i="5"/>
  <c r="BG23" i="1" l="1"/>
  <c r="J18" i="5"/>
  <c r="K18" i="5" l="1"/>
  <c r="BA24" i="1"/>
  <c r="E19" i="5" l="1"/>
  <c r="BB24" i="1"/>
  <c r="F19" i="5" l="1"/>
  <c r="BC24" i="1"/>
  <c r="BD24" i="1" l="1"/>
  <c r="G19" i="5"/>
  <c r="BE24" i="1" l="1"/>
  <c r="H19" i="5"/>
  <c r="BF24" i="1" l="1"/>
  <c r="I19" i="5"/>
  <c r="J19" i="5" l="1"/>
  <c r="BG24" i="1"/>
  <c r="BA25" i="1" l="1"/>
  <c r="K19" i="5"/>
  <c r="BB25" i="1" l="1"/>
  <c r="E20" i="5"/>
  <c r="BC25" i="1" l="1"/>
  <c r="F20" i="5"/>
  <c r="BD25" i="1" l="1"/>
  <c r="G20" i="5"/>
  <c r="H20" i="5" l="1"/>
  <c r="BE25" i="1"/>
  <c r="BF25" i="1" l="1"/>
  <c r="I20" i="5"/>
  <c r="BG25" i="1" l="1"/>
  <c r="J20" i="5"/>
  <c r="AY30" i="1" l="1"/>
  <c r="BA26" i="1"/>
  <c r="AY26" i="1"/>
  <c r="C21" i="5" s="1"/>
  <c r="K20" i="5"/>
  <c r="BB26" i="1" l="1"/>
  <c r="BB30" i="1" s="1"/>
  <c r="F26" i="5" s="1"/>
  <c r="E21" i="5"/>
  <c r="AY31" i="1"/>
  <c r="BA30" i="1"/>
  <c r="E26" i="5" s="1"/>
  <c r="C26" i="5"/>
  <c r="AY32" i="1" l="1"/>
  <c r="C27" i="5"/>
  <c r="F21" i="5"/>
  <c r="BC26" i="1"/>
  <c r="BC30" i="1" l="1"/>
  <c r="G26" i="5" s="1"/>
  <c r="BD26" i="1"/>
  <c r="G21" i="5"/>
  <c r="C28" i="5"/>
  <c r="AY33" i="1"/>
  <c r="AY34" i="1" l="1"/>
  <c r="C29" i="5"/>
  <c r="BD30" i="1"/>
  <c r="H26" i="5" s="1"/>
  <c r="BE26" i="1"/>
  <c r="H21" i="5"/>
  <c r="BE30" i="1" l="1"/>
  <c r="I26" i="5" s="1"/>
  <c r="BF26" i="1"/>
  <c r="BF30" i="1" s="1"/>
  <c r="J26" i="5" s="1"/>
  <c r="I21" i="5"/>
  <c r="C30" i="5"/>
  <c r="BG26" i="1" l="1"/>
  <c r="J21" i="5"/>
  <c r="K21" i="5" l="1"/>
  <c r="BG30" i="1"/>
  <c r="BA31" i="1" l="1"/>
  <c r="K26" i="5"/>
  <c r="E27" i="5" l="1"/>
  <c r="BB31" i="1"/>
  <c r="F27" i="5" l="1"/>
  <c r="BC31" i="1"/>
  <c r="BD31" i="1" l="1"/>
  <c r="G27" i="5"/>
  <c r="BE31" i="1" l="1"/>
  <c r="H27" i="5"/>
  <c r="BF31" i="1" l="1"/>
  <c r="I27" i="5"/>
  <c r="BG31" i="1" l="1"/>
  <c r="J27" i="5"/>
  <c r="BA32" i="1" l="1"/>
  <c r="K27" i="5"/>
  <c r="BB32" i="1" l="1"/>
  <c r="E28" i="5"/>
  <c r="BC32" i="1" l="1"/>
  <c r="F28" i="5"/>
  <c r="BD32" i="1" l="1"/>
  <c r="G28" i="5"/>
  <c r="BE32" i="1" l="1"/>
  <c r="H28" i="5"/>
  <c r="BF32" i="1" l="1"/>
  <c r="I28" i="5"/>
  <c r="BG32" i="1" l="1"/>
  <c r="J28" i="5"/>
  <c r="BA33" i="1" l="1"/>
  <c r="K28" i="5"/>
  <c r="BB33" i="1" l="1"/>
  <c r="E29" i="5"/>
  <c r="BC33" i="1" l="1"/>
  <c r="F29" i="5"/>
  <c r="BD33" i="1" l="1"/>
  <c r="G29" i="5"/>
  <c r="BE33" i="1" l="1"/>
  <c r="H29" i="5"/>
  <c r="BF33" i="1" l="1"/>
  <c r="I29" i="5"/>
  <c r="BG33" i="1" l="1"/>
  <c r="J29" i="5"/>
  <c r="BA34" i="1" l="1"/>
  <c r="K29" i="5"/>
  <c r="BB34" i="1" l="1"/>
  <c r="E30" i="5"/>
  <c r="BC34" i="1" l="1"/>
  <c r="F30" i="5"/>
  <c r="BD34" i="1" l="1"/>
  <c r="G30" i="5"/>
  <c r="BE34" i="1" l="1"/>
  <c r="H30" i="5"/>
  <c r="BF34" i="1" l="1"/>
  <c r="I30" i="5"/>
  <c r="BG34" i="1" l="1"/>
  <c r="J30" i="5"/>
  <c r="AY35" i="1" l="1"/>
  <c r="C31" i="5" s="1"/>
  <c r="K30" i="5"/>
  <c r="BA35" i="1"/>
  <c r="BB35" i="1" l="1"/>
  <c r="E31" i="5"/>
  <c r="BC35" i="1" l="1"/>
  <c r="F31" i="5"/>
  <c r="BD35" i="1" l="1"/>
  <c r="G31" i="5"/>
  <c r="H31" i="5" l="1"/>
  <c r="BE35" i="1"/>
  <c r="BF35" i="1" l="1"/>
  <c r="I31" i="5"/>
  <c r="BG35" i="1" l="1"/>
  <c r="K31" i="5" s="1"/>
  <c r="J31" i="5"/>
</calcChain>
</file>

<file path=xl/sharedStrings.xml><?xml version="1.0" encoding="utf-8"?>
<sst xmlns="http://schemas.openxmlformats.org/spreadsheetml/2006/main" count="484" uniqueCount="36">
  <si>
    <t>W</t>
  </si>
  <si>
    <t>Thu</t>
  </si>
  <si>
    <t>Wed</t>
  </si>
  <si>
    <t>Tue</t>
  </si>
  <si>
    <t>Mon</t>
  </si>
  <si>
    <t>Fri</t>
  </si>
  <si>
    <t>Sat</t>
  </si>
  <si>
    <t>Sun</t>
  </si>
  <si>
    <t>feb 29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</si>
  <si>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</si>
  <si>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</si>
  <si>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</si>
  <si>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</si>
  <si>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</si>
  <si>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</si>
  <si>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</si>
  <si>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</si>
  <si>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</si>
  <si>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</si>
  <si>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</si>
  <si>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</si>
  <si>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 xml:space="preserve"> </t>
  </si>
  <si>
    <t>Week</t>
  </si>
  <si>
    <t>Monday</t>
  </si>
  <si>
    <t>Tuesday</t>
  </si>
  <si>
    <t>Wednesday</t>
  </si>
  <si>
    <t>Thursday</t>
  </si>
  <si>
    <t>Friday</t>
  </si>
  <si>
    <t>Saturday</t>
  </si>
  <si>
    <t>Sunday</t>
  </si>
  <si>
    <t>My Year</t>
  </si>
  <si>
    <t>Working Days</t>
  </si>
  <si>
    <t>My Calendar (Year &amp; Quarter)</t>
  </si>
  <si>
    <t>Notes</t>
  </si>
  <si>
    <t>To get fully modificable template, purchase Premium license</t>
  </si>
  <si>
    <t>https://luxtemplates.com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</si>
</sst>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sz val="11"/>
      <color rgb="FF1EBA98"/>
      <name val="Calibri"/>
      <family val="2"/>
      <scheme val="minor"/>
    </font>
    <font>
      <b/>
      <sz val="11"/>
      <color rgb="FF1EBA98"/>
      <name val="Calibri"/>
      <family val="2"/>
      <charset val="238"/>
      <scheme val="minor"/>
    </font>
    <font>
      <sz val="18"/>
      <color theme="1" tint="0.34998626667073579"/>
      <name val="Calibri"/>
      <family val="2"/>
      <scheme val="minor"/>
    </font>
    <font>
      <sz val="16"/>
      <color theme="1" tint="0.34998626667073579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1EBA98"/>
      <name val="Calibri"/>
      <family val="2"/>
      <scheme val="minor"/>
    </font>
    <font>
      <sz val="22"/>
      <color theme="1" tint="0.34998626667073579"/>
      <name val="Calibri"/>
      <family val="2"/>
      <scheme val="minor"/>
    </font>
    <font>
      <b/>
      <sz val="48"/>
      <color theme="1" tint="0.34998626667073579"/>
      <name val="Calibri"/>
      <family val="2"/>
      <charset val="238"/>
      <scheme val="minor"/>
    </font>
    <font>
      <b/>
      <sz val="22"/>
      <color rgb="FF1EBA98"/>
      <name val="Calibri"/>
      <family val="2"/>
      <scheme val="minor"/>
    </font>
    <font>
      <sz val="22"/>
      <color rgb="FF1EBA98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color rgb="FF1EBA98"/>
      <name val="Calibri"/>
      <family val="2"/>
      <charset val="238"/>
      <scheme val="minor"/>
    </font>
    <font>
      <sz val="48"/>
      <color theme="1" tint="0.34998626667073579"/>
      <name val="Calibri"/>
      <family val="2"/>
      <scheme val="minor"/>
    </font>
    <font>
      <sz val="20"/>
      <color theme="1" tint="0.34998626667073579"/>
      <name val="Calibri"/>
      <family val="2"/>
      <scheme val="minor"/>
    </font>
    <font>
      <b/>
      <sz val="24"/>
      <color rgb="FF1EBA98"/>
      <name val="Calibri"/>
      <family val="2"/>
      <scheme val="minor"/>
    </font>
    <font>
      <sz val="20"/>
      <color rgb="FF1EBA98"/>
      <name val="Calibri"/>
      <family val="2"/>
      <scheme val="minor"/>
    </font>
    <font>
      <sz val="28"/>
      <color rgb="FF1EBA98"/>
      <name val="Calibri"/>
      <family val="2"/>
      <charset val="238"/>
      <scheme val="minor"/>
    </font>
    <font>
      <sz val="14"/>
      <color theme="1" tint="0.34998626667073579"/>
      <name val="Calibri"/>
      <family val="2"/>
      <scheme val="minor"/>
    </font>
    <font>
      <b/>
      <sz val="14"/>
      <color rgb="FF1EBA98"/>
      <name val="Calibri"/>
      <family val="2"/>
      <scheme val="minor"/>
    </font>
    <font>
      <sz val="14"/>
      <color theme="2" tint="-0.499984740745262"/>
      <name val="Calibri"/>
      <family val="2"/>
      <scheme val="minor"/>
    </font>
    <font>
      <sz val="14"/>
      <color rgb="FF1EBA98"/>
      <name val="Calibri"/>
      <family val="2"/>
      <scheme val="minor"/>
    </font>
    <font>
      <sz val="26"/>
      <color theme="1" tint="0.34998626667073579"/>
      <name val="Calibri"/>
      <family val="2"/>
      <scheme val="minor"/>
    </font>
    <font>
      <sz val="48"/>
      <color rgb="FF1EBA98"/>
      <name val="Calibri"/>
      <family val="2"/>
      <scheme val="minor"/>
    </font>
    <font>
      <sz val="28"/>
      <color theme="1" tint="0.34998626667073579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rgb="FF1EBA98"/>
      </top>
      <bottom style="medium">
        <color rgb="FF1EBA98"/>
      </bottom>
      <diagonal/>
    </border>
    <border>
      <left/>
      <right/>
      <top/>
      <bottom style="medium">
        <color rgb="FF1EBA98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ck">
        <color rgb="FF1EBA98"/>
      </top>
      <bottom style="thick">
        <color rgb="FF1EBA98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ck">
        <color rgb="FF1EBA98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2">
    <xf numFmtId="0" fontId="0" fillId="0" borderId="0"/>
    <xf numFmtId="0" fontId="27" fillId="0" borderId="0" applyNumberFormat="0" applyFill="0" applyBorder="0" applyAlignment="0" applyProtection="0"/>
  </cellStyleXfs>
  <cellXfs count="71">
    <xf numFmtId="0" fontId="0" fillId="0" borderId="0" xfId="0"/>
    <xf numFmtId="0" fontId="1" fillId="2" borderId="0" xfId="0" applyNumberFormat="1" applyFont="1" applyFill="1" applyAlignment="1">
      <alignment horizontal="center" vertical="center"/>
    </xf>
    <xf numFmtId="0" fontId="2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6" fillId="2" borderId="0" xfId="0" applyNumberFormat="1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0" fillId="2" borderId="0" xfId="0" applyFill="1"/>
    <xf numFmtId="0" fontId="15" fillId="2" borderId="0" xfId="0" applyFont="1" applyFill="1" applyAlignment="1">
      <alignment horizontal="center" vertical="center"/>
    </xf>
    <xf numFmtId="0" fontId="20" fillId="2" borderId="0" xfId="0" applyNumberFormat="1" applyFont="1" applyFill="1" applyAlignment="1" applyProtection="1">
      <alignment horizontal="center" vertical="center"/>
      <protection hidden="1"/>
    </xf>
    <xf numFmtId="0" fontId="25" fillId="2" borderId="0" xfId="0" applyNumberFormat="1" applyFont="1" applyFill="1" applyAlignment="1" applyProtection="1">
      <alignment horizontal="center" vertical="center"/>
      <protection hidden="1"/>
    </xf>
    <xf numFmtId="0" fontId="20" fillId="2" borderId="0" xfId="0" applyNumberFormat="1" applyFont="1" applyFill="1" applyAlignment="1" applyProtection="1">
      <alignment vertical="center"/>
      <protection hidden="1"/>
    </xf>
    <xf numFmtId="0" fontId="24" fillId="2" borderId="0" xfId="0" applyNumberFormat="1" applyFont="1" applyFill="1" applyAlignment="1" applyProtection="1">
      <alignment horizontal="left" vertical="center"/>
      <protection hidden="1"/>
    </xf>
    <xf numFmtId="0" fontId="20" fillId="2" borderId="0" xfId="0" applyNumberFormat="1" applyFont="1" applyFill="1" applyAlignment="1" applyProtection="1">
      <alignment horizontal="center" vertical="center"/>
      <protection hidden="1"/>
    </xf>
    <xf numFmtId="0" fontId="21" fillId="2" borderId="1" xfId="0" applyNumberFormat="1" applyFont="1" applyFill="1" applyBorder="1" applyAlignment="1" applyProtection="1">
      <alignment horizontal="center" vertical="center"/>
      <protection hidden="1"/>
    </xf>
    <xf numFmtId="0" fontId="21" fillId="2" borderId="0" xfId="0" applyNumberFormat="1" applyFont="1" applyFill="1" applyAlignment="1" applyProtection="1">
      <alignment horizontal="center" vertical="center"/>
      <protection hidden="1"/>
    </xf>
    <xf numFmtId="0" fontId="22" fillId="2" borderId="0" xfId="0" applyNumberFormat="1" applyFont="1" applyFill="1" applyAlignment="1" applyProtection="1">
      <alignment horizontal="center" vertical="center"/>
      <protection hidden="1"/>
    </xf>
    <xf numFmtId="0" fontId="24" fillId="2" borderId="0" xfId="0" applyNumberFormat="1" applyFont="1" applyFill="1" applyAlignment="1" applyProtection="1">
      <alignment vertical="center"/>
      <protection hidden="1"/>
    </xf>
    <xf numFmtId="0" fontId="20" fillId="2" borderId="2" xfId="0" applyNumberFormat="1" applyFont="1" applyFill="1" applyBorder="1" applyAlignment="1" applyProtection="1">
      <alignment horizontal="center" vertical="center"/>
      <protection hidden="1"/>
    </xf>
    <xf numFmtId="0" fontId="23" fillId="2" borderId="0" xfId="0" applyNumberFormat="1" applyFont="1" applyFill="1" applyAlignment="1" applyProtection="1">
      <alignment horizontal="center" vertical="center"/>
      <protection hidden="1"/>
    </xf>
    <xf numFmtId="0" fontId="26" fillId="2" borderId="0" xfId="0" applyNumberFormat="1" applyFont="1" applyFill="1" applyAlignment="1" applyProtection="1">
      <alignment horizontal="left" vertical="center"/>
      <protection hidden="1"/>
    </xf>
    <xf numFmtId="0" fontId="20" fillId="2" borderId="8" xfId="0" applyNumberFormat="1" applyFont="1" applyFill="1" applyBorder="1" applyAlignment="1" applyProtection="1">
      <alignment horizontal="center" vertical="center"/>
      <protection locked="0" hidden="1"/>
    </xf>
    <xf numFmtId="14" fontId="20" fillId="2" borderId="8" xfId="0" applyNumberFormat="1" applyFont="1" applyFill="1" applyBorder="1" applyAlignment="1" applyProtection="1">
      <alignment horizontal="center" vertical="center"/>
      <protection locked="0" hidden="1"/>
    </xf>
    <xf numFmtId="0" fontId="20" fillId="2" borderId="0" xfId="0" applyNumberFormat="1" applyFont="1" applyFill="1" applyAlignment="1" applyProtection="1">
      <alignment horizontal="center" vertical="center"/>
      <protection locked="0" hidden="1"/>
    </xf>
    <xf numFmtId="0" fontId="20" fillId="2" borderId="9" xfId="0" applyNumberFormat="1" applyFont="1" applyFill="1" applyBorder="1" applyAlignment="1" applyProtection="1">
      <alignment horizontal="center" vertical="center"/>
      <protection locked="0" hidden="1"/>
    </xf>
    <xf numFmtId="0" fontId="1" fillId="2" borderId="0" xfId="0" applyNumberFormat="1" applyFont="1" applyFill="1" applyAlignment="1" applyProtection="1">
      <alignment horizontal="center" vertical="center"/>
      <protection hidden="1"/>
    </xf>
    <xf numFmtId="0" fontId="5" fillId="2" borderId="0" xfId="0" applyNumberFormat="1" applyFont="1" applyFill="1" applyAlignment="1" applyProtection="1">
      <alignment horizontal="left" vertical="center"/>
      <protection hidden="1"/>
    </xf>
    <xf numFmtId="0" fontId="5" fillId="2" borderId="0" xfId="0" applyNumberFormat="1" applyFont="1" applyFill="1" applyAlignment="1" applyProtection="1">
      <alignment horizontal="center" vertical="center"/>
      <protection hidden="1"/>
    </xf>
    <xf numFmtId="0" fontId="5" fillId="2" borderId="0" xfId="0" applyNumberFormat="1" applyFont="1" applyFill="1" applyAlignment="1" applyProtection="1">
      <alignment vertical="center"/>
      <protection hidden="1"/>
    </xf>
    <xf numFmtId="0" fontId="5" fillId="2" borderId="2" xfId="0" applyNumberFormat="1" applyFont="1" applyFill="1" applyBorder="1" applyAlignment="1" applyProtection="1">
      <alignment horizontal="center" vertical="center"/>
      <protection hidden="1"/>
    </xf>
    <xf numFmtId="0" fontId="5" fillId="2" borderId="0" xfId="0" applyNumberFormat="1" applyFont="1" applyFill="1" applyBorder="1" applyAlignment="1" applyProtection="1">
      <alignment horizontal="center" vertical="center"/>
      <protection hidden="1"/>
    </xf>
    <xf numFmtId="0" fontId="5" fillId="2" borderId="0" xfId="0" applyNumberFormat="1" applyFont="1" applyFill="1" applyAlignment="1" applyProtection="1">
      <alignment horizontal="center" vertical="center"/>
      <protection hidden="1"/>
    </xf>
    <xf numFmtId="0" fontId="4" fillId="2" borderId="1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NumberFormat="1" applyFont="1" applyFill="1" applyAlignment="1" applyProtection="1">
      <alignment horizontal="center" vertical="center"/>
      <protection hidden="1"/>
    </xf>
    <xf numFmtId="0" fontId="3" fillId="2" borderId="0" xfId="0" applyNumberFormat="1" applyFont="1" applyFill="1" applyAlignment="1" applyProtection="1">
      <alignment horizontal="center" vertical="center"/>
      <protection hidden="1"/>
    </xf>
    <xf numFmtId="0" fontId="2" fillId="2" borderId="0" xfId="0" applyNumberFormat="1" applyFont="1" applyFill="1" applyAlignment="1" applyProtection="1">
      <alignment horizontal="center" vertical="center"/>
      <protection hidden="1"/>
    </xf>
    <xf numFmtId="0" fontId="5" fillId="2" borderId="0" xfId="0" applyNumberFormat="1" applyFont="1" applyFill="1" applyAlignment="1" applyProtection="1">
      <alignment horizontal="left" vertical="center"/>
      <protection hidden="1"/>
    </xf>
    <xf numFmtId="0" fontId="1" fillId="2" borderId="8" xfId="0" applyNumberFormat="1" applyFont="1" applyFill="1" applyBorder="1" applyAlignment="1" applyProtection="1">
      <alignment horizontal="center" vertical="center"/>
      <protection hidden="1"/>
    </xf>
    <xf numFmtId="14" fontId="1" fillId="2" borderId="8" xfId="0" applyNumberFormat="1" applyFont="1" applyFill="1" applyBorder="1" applyAlignment="1" applyProtection="1">
      <alignment horizontal="center" vertical="center"/>
      <protection hidden="1"/>
    </xf>
    <xf numFmtId="14" fontId="1" fillId="2" borderId="8" xfId="0" applyNumberFormat="1" applyFont="1" applyFill="1" applyBorder="1" applyAlignment="1" applyProtection="1">
      <alignment horizontal="center" vertical="center"/>
      <protection hidden="1"/>
    </xf>
    <xf numFmtId="0" fontId="1" fillId="2" borderId="9" xfId="0" applyNumberFormat="1" applyFont="1" applyFill="1" applyBorder="1" applyAlignment="1" applyProtection="1">
      <alignment horizontal="center" vertical="center"/>
      <protection locked="0" hidden="1"/>
    </xf>
    <xf numFmtId="0" fontId="1" fillId="2" borderId="0" xfId="0" applyNumberFormat="1" applyFont="1" applyFill="1" applyBorder="1" applyAlignment="1" applyProtection="1">
      <alignment horizontal="center" vertical="center"/>
      <protection locked="0" hidden="1"/>
    </xf>
    <xf numFmtId="0" fontId="1" fillId="2" borderId="0" xfId="0" applyFont="1" applyFill="1" applyAlignment="1">
      <alignment horizontal="left" vertical="center"/>
    </xf>
    <xf numFmtId="0" fontId="27" fillId="2" borderId="0" xfId="1" applyFill="1" applyAlignment="1">
      <alignment horizontal="left" vertical="center"/>
    </xf>
    <xf numFmtId="0" fontId="7" fillId="2" borderId="0" xfId="0" applyFont="1" applyFill="1" applyProtection="1">
      <protection hidden="1"/>
    </xf>
    <xf numFmtId="0" fontId="10" fillId="2" borderId="0" xfId="0" applyNumberFormat="1" applyFont="1" applyFill="1" applyAlignment="1" applyProtection="1">
      <alignment horizontal="left" vertical="center"/>
      <protection hidden="1"/>
    </xf>
    <xf numFmtId="0" fontId="10" fillId="2" borderId="0" xfId="0" applyNumberFormat="1" applyFont="1" applyFill="1" applyAlignment="1" applyProtection="1">
      <alignment horizontal="center" vertical="center"/>
      <protection hidden="1"/>
    </xf>
    <xf numFmtId="0" fontId="10" fillId="2" borderId="0" xfId="0" applyNumberFormat="1" applyFont="1" applyFill="1" applyAlignment="1" applyProtection="1">
      <alignment horizontal="left" vertical="center"/>
      <protection hidden="1"/>
    </xf>
    <xf numFmtId="0" fontId="10" fillId="2" borderId="0" xfId="0" applyNumberFormat="1" applyFont="1" applyFill="1" applyAlignment="1" applyProtection="1">
      <alignment horizontal="center" vertical="center"/>
      <protection hidden="1"/>
    </xf>
    <xf numFmtId="0" fontId="8" fillId="2" borderId="4" xfId="0" applyNumberFormat="1" applyFont="1" applyFill="1" applyBorder="1" applyAlignment="1" applyProtection="1">
      <alignment horizontal="center" vertical="center"/>
      <protection hidden="1"/>
    </xf>
    <xf numFmtId="0" fontId="12" fillId="2" borderId="6" xfId="0" applyNumberFormat="1" applyFont="1" applyFill="1" applyBorder="1" applyAlignment="1" applyProtection="1">
      <alignment horizontal="center" vertical="center"/>
      <protection hidden="1"/>
    </xf>
    <xf numFmtId="0" fontId="9" fillId="2" borderId="0" xfId="0" applyNumberFormat="1" applyFont="1" applyFill="1" applyAlignment="1" applyProtection="1">
      <alignment horizontal="center" vertical="center"/>
      <protection hidden="1"/>
    </xf>
    <xf numFmtId="0" fontId="9" fillId="2" borderId="5" xfId="0" applyNumberFormat="1" applyFont="1" applyFill="1" applyBorder="1" applyAlignment="1" applyProtection="1">
      <alignment horizontal="center" vertical="center"/>
      <protection hidden="1"/>
    </xf>
    <xf numFmtId="0" fontId="11" fillId="2" borderId="5" xfId="0" applyNumberFormat="1" applyFont="1" applyFill="1" applyBorder="1" applyAlignment="1" applyProtection="1">
      <alignment horizontal="center" vertical="center"/>
      <protection hidden="1"/>
    </xf>
    <xf numFmtId="0" fontId="12" fillId="2" borderId="3" xfId="0" applyNumberFormat="1" applyFont="1" applyFill="1" applyBorder="1" applyAlignment="1" applyProtection="1">
      <alignment horizontal="center" vertical="center"/>
      <protection hidden="1"/>
    </xf>
    <xf numFmtId="0" fontId="9" fillId="2" borderId="3" xfId="0" applyNumberFormat="1" applyFont="1" applyFill="1" applyBorder="1" applyAlignment="1" applyProtection="1">
      <alignment horizontal="center" vertical="center"/>
      <protection hidden="1"/>
    </xf>
    <xf numFmtId="0" fontId="11" fillId="2" borderId="3" xfId="0" applyNumberFormat="1" applyFont="1" applyFill="1" applyBorder="1" applyAlignment="1" applyProtection="1">
      <alignment horizontal="center" vertical="center"/>
      <protection hidden="1"/>
    </xf>
    <xf numFmtId="0" fontId="12" fillId="2" borderId="7" xfId="0" applyNumberFormat="1" applyFont="1" applyFill="1" applyBorder="1" applyAlignment="1" applyProtection="1">
      <alignment horizontal="center" vertical="center"/>
      <protection hidden="1"/>
    </xf>
    <xf numFmtId="0" fontId="9" fillId="2" borderId="7" xfId="0" applyNumberFormat="1" applyFont="1" applyFill="1" applyBorder="1" applyAlignment="1" applyProtection="1">
      <alignment horizontal="center" vertical="center"/>
      <protection hidden="1"/>
    </xf>
    <xf numFmtId="0" fontId="11" fillId="2" borderId="7" xfId="0" applyNumberFormat="1" applyFont="1" applyFill="1" applyBorder="1" applyAlignment="1" applyProtection="1">
      <alignment horizontal="center" vertical="center"/>
      <protection hidden="1"/>
    </xf>
    <xf numFmtId="0" fontId="12" fillId="2" borderId="0" xfId="0" applyNumberFormat="1" applyFont="1" applyFill="1" applyBorder="1" applyAlignment="1" applyProtection="1">
      <alignment horizontal="center" vertical="center"/>
      <protection hidden="1"/>
    </xf>
    <xf numFmtId="0" fontId="9" fillId="2" borderId="0" xfId="0" applyNumberFormat="1" applyFont="1" applyFill="1" applyBorder="1" applyAlignment="1" applyProtection="1">
      <alignment horizontal="center" vertical="center"/>
      <protection hidden="1"/>
    </xf>
    <xf numFmtId="0" fontId="11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Alignment="1" applyProtection="1">
      <alignment horizontal="center" vertical="center"/>
      <protection hidden="1"/>
    </xf>
    <xf numFmtId="0" fontId="12" fillId="2" borderId="0" xfId="0" applyFont="1" applyFill="1" applyAlignment="1" applyProtection="1">
      <alignment horizontal="center" vertical="center"/>
      <protection hidden="1"/>
    </xf>
    <xf numFmtId="0" fontId="9" fillId="2" borderId="0" xfId="0" applyFont="1" applyFill="1" applyAlignment="1" applyProtection="1">
      <alignment horizontal="center" vertical="center"/>
      <protection hidden="1"/>
    </xf>
    <xf numFmtId="0" fontId="14" fillId="2" borderId="0" xfId="0" applyFont="1" applyFill="1" applyAlignment="1" applyProtection="1">
      <alignment horizontal="center" vertical="center"/>
      <protection hidden="1"/>
    </xf>
    <xf numFmtId="0" fontId="13" fillId="2" borderId="0" xfId="0" applyFont="1" applyFill="1" applyAlignment="1" applyProtection="1">
      <alignment horizontal="center" vertical="center"/>
      <protection hidden="1"/>
    </xf>
    <xf numFmtId="0" fontId="11" fillId="2" borderId="0" xfId="0" applyFont="1" applyFill="1" applyAlignment="1" applyProtection="1">
      <alignment horizontal="center" vertical="center"/>
      <protection hidden="1"/>
    </xf>
  </cellXfs>
  <cellStyles count="2">
    <cellStyle name="Hiperłącze" xfId="1" builtinId="8"/>
    <cellStyle name="Normalny" xfId="0" builtinId="0"/>
  </cellStyles>
  <dxfs count="124"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/>
        <horizontal/>
      </border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2" tint="-0.24994659260841701"/>
      </font>
    </dxf>
    <dxf>
      <font>
        <color theme="0"/>
      </font>
      <fill>
        <patternFill>
          <bgColor theme="0"/>
        </patternFill>
      </fill>
    </dxf>
    <dxf>
      <font>
        <color theme="2" tint="-0.24994659260841701"/>
      </font>
    </dxf>
    <dxf>
      <font>
        <color theme="2" tint="-0.24994659260841701"/>
      </font>
    </dxf>
  </dxfs>
  <tableStyles count="0" defaultTableStyle="TableStyleMedium2" defaultPivotStyle="PivotStyleLight16"/>
  <colors>
    <mruColors>
      <color rgb="FF1E8EBA"/>
      <color rgb="FF1EBA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luxtemplates.com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luxtemplates.com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luxtemplates.com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439615</xdr:colOff>
      <xdr:row>14</xdr:row>
      <xdr:rowOff>183173</xdr:rowOff>
    </xdr:from>
    <xdr:to>
      <xdr:col>8</xdr:col>
      <xdr:colOff>182900</xdr:colOff>
      <xdr:row>19</xdr:row>
      <xdr:rowOff>146878</xdr:rowOff>
    </xdr:to>
    <xdr:pic>
      <xdr:nvPicPr>
        <xdr:cNvPr id="3" name="Obraz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E760F16-972A-4F95-9B54-A70D45AEDC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11769" y="4007827"/>
          <a:ext cx="2615439" cy="1209282"/>
        </a:xfrm>
        <a:prstGeom prst="rect">
          <a:avLst/>
        </a:prstGeom>
      </xdr:spPr>
    </xdr:pic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228993</xdr:colOff>
      <xdr:row>0</xdr:row>
      <xdr:rowOff>147313</xdr:rowOff>
    </xdr:from>
    <xdr:to>
      <xdr:col>21</xdr:col>
      <xdr:colOff>108159</xdr:colOff>
      <xdr:row>7</xdr:row>
      <xdr:rowOff>23095</xdr:rowOff>
    </xdr:to>
    <xdr:pic>
      <xdr:nvPicPr>
        <xdr:cNvPr id="3" name="Obraz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F1E410F-4DE9-48D3-9980-985C6EC774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17220" y="147313"/>
          <a:ext cx="2615439" cy="1209282"/>
        </a:xfrm>
        <a:prstGeom prst="rect">
          <a:avLst/>
        </a:prstGeom>
      </xdr:spPr>
    </xdr:pic>
    <xdr:clientData fLocksWithSheet="0"/>
  </xdr:twoCellAnchor>
  <xdr:twoCellAnchor editAs="oneCell">
    <xdr:from>
      <xdr:col>41</xdr:col>
      <xdr:colOff>51954</xdr:colOff>
      <xdr:row>1</xdr:row>
      <xdr:rowOff>34637</xdr:rowOff>
    </xdr:from>
    <xdr:to>
      <xdr:col>50</xdr:col>
      <xdr:colOff>35030</xdr:colOff>
      <xdr:row>7</xdr:row>
      <xdr:rowOff>100919</xdr:rowOff>
    </xdr:to>
    <xdr:pic>
      <xdr:nvPicPr>
        <xdr:cNvPr id="5" name="Obraz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835E03F-DF26-4D96-B147-C3CA95B617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32227" y="225137"/>
          <a:ext cx="2615439" cy="1209282"/>
        </a:xfrm>
        <a:prstGeom prst="rect">
          <a:avLst/>
        </a:prstGeom>
      </xdr:spPr>
    </xdr:pic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238126</xdr:colOff>
      <xdr:row>3</xdr:row>
      <xdr:rowOff>71438</xdr:rowOff>
    </xdr:from>
    <xdr:to>
      <xdr:col>26</xdr:col>
      <xdr:colOff>379920</xdr:colOff>
      <xdr:row>13</xdr:row>
      <xdr:rowOff>23812</xdr:rowOff>
    </xdr:to>
    <xdr:pic>
      <xdr:nvPicPr>
        <xdr:cNvPr id="3" name="Obraz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D7506D6-EC37-46F2-A2B7-6C3F81BCC0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57626" y="785813"/>
          <a:ext cx="5047169" cy="2333624"/>
        </a:xfrm>
        <a:prstGeom prst="rect">
          <a:avLst/>
        </a:prstGeom>
      </xdr:spPr>
    </xdr:pic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luxtemplates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B9EAF-C27F-4893-8F97-B19E951EDCF4}">
  <sheetPr>
    <tabColor rgb="FF1E8EBA"/>
    <pageSetUpPr autoPageBreaks="0"/>
  </sheetPr>
  <dimension ref="F3:H24"/>
  <sheetViews>
    <sheetView showGridLines="0" showRowColHeaders="0" tabSelected="1" topLeftCell="B1" zoomScale="130" zoomScaleNormal="130" workbookViewId="0">
      <selection activeCell="I6" sqref="I6"/>
    </sheetView>
  </sheetViews>
  <sheetFormatPr defaultColWidth="10.7109375" defaultRowHeight="15" x14ac:dyDescent="0.25"/>
  <cols>
    <col min="1" max="16384" width="10.7109375" style="3"/>
  </cols>
  <sheetData>
    <row r="3" spans="6:8" ht="36" x14ac:dyDescent="0.25">
      <c r="G3" s="7" t="s">
        <v>32</v>
      </c>
    </row>
    <row r="7" spans="6:8" ht="45.75" customHeight="1" x14ac:dyDescent="0.25">
      <c r="F7" s="9">
        <v>2020</v>
      </c>
      <c r="G7" s="9"/>
      <c r="H7" s="9"/>
    </row>
    <row r="8" spans="6:8" ht="31.5" x14ac:dyDescent="0.25">
      <c r="G8" s="5" t="s">
        <v>30</v>
      </c>
    </row>
    <row r="13" spans="6:8" ht="26.25" x14ac:dyDescent="0.25">
      <c r="G13" s="4">
        <f>NETWORKDAYS(DATE(F7,1,1),DATE(F7,12,31))</f>
        <v>262</v>
      </c>
    </row>
    <row r="14" spans="6:8" ht="26.25" x14ac:dyDescent="0.25">
      <c r="G14" s="6" t="s">
        <v>31</v>
      </c>
    </row>
    <row r="16" spans="6:8" ht="26.25" x14ac:dyDescent="0.25">
      <c r="F16" s="6"/>
    </row>
    <row r="17" spans="6:6" ht="26.25" x14ac:dyDescent="0.25">
      <c r="F17" s="4"/>
    </row>
    <row r="23" spans="6:6" x14ac:dyDescent="0.25">
      <c r="F23" s="44" t="s">
        <v>34</v>
      </c>
    </row>
    <row r="24" spans="6:6" x14ac:dyDescent="0.25">
      <c r="F24" s="45" t="s">
        <v>35</v>
      </c>
    </row>
  </sheetData>
  <mergeCells count="1">
    <mergeCell ref="F7:H7"/>
  </mergeCells>
  <hyperlinks>
    <hyperlink ref="F24" r:id="rId1" xr:uid="{4B2B50B8-CD86-4A80-B25A-150EC0597539}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4.9989318521683403E-2"/>
    <pageSetUpPr autoPageBreaks="0"/>
  </sheetPr>
  <dimension ref="B10:BO55"/>
  <sheetViews>
    <sheetView showGridLines="0" showRuler="0" view="pageLayout" zoomScale="55" zoomScaleNormal="100" zoomScaleSheetLayoutView="55" zoomScalePageLayoutView="55" workbookViewId="0">
      <selection activeCell="W14" sqref="W14"/>
    </sheetView>
  </sheetViews>
  <sheetFormatPr defaultColWidth="4.7109375" defaultRowHeight="15" x14ac:dyDescent="0.25"/>
  <cols>
    <col min="1" max="1" width="4.7109375" style="26"/>
    <col min="2" max="2" width="0" style="26" hidden="1" customWidth="1"/>
    <col min="3" max="3" width="4.7109375" style="26"/>
    <col min="4" max="4" width="2.28515625" style="26" customWidth="1"/>
    <col min="5" max="13" width="4.7109375" style="26"/>
    <col min="14" max="14" width="2.140625" style="26" customWidth="1"/>
    <col min="15" max="17" width="4.5703125" style="26" customWidth="1"/>
    <col min="18" max="18" width="4.5703125" style="26" hidden="1" customWidth="1"/>
    <col min="19" max="19" width="0" style="26" hidden="1" customWidth="1"/>
    <col min="20" max="22" width="4.7109375" style="26"/>
    <col min="23" max="23" width="8.140625" style="26" bestFit="1" customWidth="1"/>
    <col min="24" max="33" width="4.7109375" style="26"/>
    <col min="34" max="34" width="0" style="26" hidden="1" customWidth="1"/>
    <col min="35" max="35" width="4.7109375" style="26"/>
    <col min="36" max="36" width="2.42578125" style="26" customWidth="1"/>
    <col min="37" max="43" width="4.7109375" style="26"/>
    <col min="44" max="48" width="4.7109375" style="26" customWidth="1"/>
    <col min="49" max="49" width="4.7109375" style="26"/>
    <col min="50" max="50" width="0" style="26" hidden="1" customWidth="1"/>
    <col min="51" max="51" width="4.7109375" style="26"/>
    <col min="52" max="52" width="2" style="26" customWidth="1"/>
    <col min="53" max="60" width="4.7109375" style="26"/>
    <col min="61" max="67" width="4.7109375" style="26" customWidth="1"/>
    <col min="68" max="16384" width="4.7109375" style="26"/>
  </cols>
  <sheetData>
    <row r="10" spans="2:67" ht="24" thickBot="1" x14ac:dyDescent="0.3">
      <c r="C10" s="27" t="s">
        <v>9</v>
      </c>
      <c r="D10" s="27"/>
      <c r="E10" s="27"/>
      <c r="F10" s="27"/>
      <c r="G10" s="27"/>
      <c r="H10" s="27"/>
      <c r="I10" s="27"/>
      <c r="J10" s="28">
        <f>My_Year</f>
        <v>2020</v>
      </c>
      <c r="K10" s="28"/>
      <c r="T10" s="29" t="s">
        <v>12</v>
      </c>
      <c r="U10" s="29"/>
      <c r="V10" s="29"/>
      <c r="W10" s="29"/>
      <c r="X10" s="29"/>
      <c r="Y10" s="29"/>
      <c r="Z10" s="29"/>
      <c r="AA10" s="30">
        <f>$J$10</f>
        <v>2020</v>
      </c>
      <c r="AB10" s="30"/>
      <c r="AC10" s="31"/>
      <c r="AD10" s="31"/>
      <c r="AE10" s="31"/>
      <c r="AF10" s="31"/>
      <c r="AI10" s="29" t="s">
        <v>15</v>
      </c>
      <c r="AJ10" s="29"/>
      <c r="AK10" s="29"/>
      <c r="AL10" s="29"/>
      <c r="AM10" s="29"/>
      <c r="AN10" s="29"/>
      <c r="AO10" s="29"/>
      <c r="AP10" s="28">
        <f>$J$10</f>
        <v>2020</v>
      </c>
      <c r="AQ10" s="28"/>
      <c r="AY10" s="29" t="s">
        <v>18</v>
      </c>
      <c r="AZ10" s="29"/>
      <c r="BA10" s="29"/>
      <c r="BB10" s="29"/>
      <c r="BC10" s="29"/>
      <c r="BD10" s="29"/>
      <c r="BE10" s="29"/>
      <c r="BF10" s="28">
        <f>$J$10</f>
        <v>2020</v>
      </c>
      <c r="BG10" s="28"/>
      <c r="BH10" s="32"/>
    </row>
    <row r="11" spans="2:67" ht="20.100000000000001" customHeight="1" thickBot="1" x14ac:dyDescent="0.3">
      <c r="B11" s="26">
        <v>31</v>
      </c>
      <c r="C11" s="33" t="s">
        <v>0</v>
      </c>
      <c r="D11" s="33"/>
      <c r="E11" s="33" t="s">
        <v>4</v>
      </c>
      <c r="F11" s="33" t="s">
        <v>3</v>
      </c>
      <c r="G11" s="33" t="s">
        <v>2</v>
      </c>
      <c r="H11" s="33" t="s">
        <v>1</v>
      </c>
      <c r="I11" s="33" t="s">
        <v>5</v>
      </c>
      <c r="J11" s="33" t="s">
        <v>6</v>
      </c>
      <c r="K11" s="33" t="s">
        <v>7</v>
      </c>
      <c r="S11" s="26">
        <v>30</v>
      </c>
      <c r="T11" s="33" t="s">
        <v>0</v>
      </c>
      <c r="U11" s="33"/>
      <c r="V11" s="33" t="s">
        <v>4</v>
      </c>
      <c r="W11" s="33" t="s">
        <v>3</v>
      </c>
      <c r="X11" s="33" t="s">
        <v>2</v>
      </c>
      <c r="Y11" s="33" t="s">
        <v>1</v>
      </c>
      <c r="Z11" s="33" t="s">
        <v>5</v>
      </c>
      <c r="AA11" s="33" t="s">
        <v>6</v>
      </c>
      <c r="AB11" s="33" t="s">
        <v>7</v>
      </c>
      <c r="AC11" s="34"/>
      <c r="AD11" s="34"/>
      <c r="AE11" s="34"/>
      <c r="AF11" s="34"/>
      <c r="AH11" s="26">
        <v>31</v>
      </c>
      <c r="AI11" s="33" t="s">
        <v>0</v>
      </c>
      <c r="AJ11" s="33"/>
      <c r="AK11" s="33" t="s">
        <v>4</v>
      </c>
      <c r="AL11" s="33" t="s">
        <v>3</v>
      </c>
      <c r="AM11" s="33" t="s">
        <v>2</v>
      </c>
      <c r="AN11" s="33" t="s">
        <v>1</v>
      </c>
      <c r="AO11" s="33" t="s">
        <v>5</v>
      </c>
      <c r="AP11" s="33" t="s">
        <v>6</v>
      </c>
      <c r="AQ11" s="33" t="s">
        <v>7</v>
      </c>
      <c r="AX11" s="26">
        <v>31</v>
      </c>
      <c r="AY11" s="33" t="s">
        <v>0</v>
      </c>
      <c r="AZ11" s="33"/>
      <c r="BA11" s="33" t="s">
        <v>4</v>
      </c>
      <c r="BB11" s="33" t="s">
        <v>3</v>
      </c>
      <c r="BC11" s="33" t="s">
        <v>2</v>
      </c>
      <c r="BD11" s="33" t="s">
        <v>1</v>
      </c>
      <c r="BE11" s="33" t="s">
        <v>5</v>
      </c>
      <c r="BF11" s="33" t="s">
        <v>6</v>
      </c>
      <c r="BG11" s="33" t="s">
        <v>7</v>
      </c>
      <c r="BH11" s="34"/>
    </row>
    <row r="12" spans="2:67" ht="20.100000000000001" customHeight="1" x14ac:dyDescent="0.25">
      <c r="C12" s="26">
        <v>1</v>
      </c>
      <c r="D12" s="26" t="s">
        <v>21</v>
      </c>
      <c r="E12" s="26">
        <f>IF(IF(Set!B5=0,1,1+Set!B5)&lt;1,32+Set!B5,IF(Set!B5=0,1,1+Set!B5))</f>
        <v>30</v>
      </c>
      <c r="F12" s="26">
        <f>IF(IF(Set!C5=0,1,1+Set!C5)&lt;1,32+Set!C5,IF(Set!C5=0,1,1+Set!C5))</f>
        <v>31</v>
      </c>
      <c r="G12" s="26">
        <f>IF(IF(Set!D5=0,1,1+Set!D5)&lt;1,32+Set!D5,IF(Set!D5=0,1,1+Set!D5))</f>
        <v>1</v>
      </c>
      <c r="H12" s="26">
        <f>IF(IF(Set!E5=0,1,1+Set!E5)&lt;1,32+Set!E5,IF(Set!E5=0,1,1+Set!E5))</f>
        <v>2</v>
      </c>
      <c r="I12" s="26">
        <f>IF(IF(Set!F5=0,1,1+Set!F5)&lt;1,32+Set!F5,IF(Set!F5=0,1,1+Set!F5))</f>
        <v>3</v>
      </c>
      <c r="J12" s="35">
        <f>IF(IF(Set!G5=0,1,1+Set!G5)&lt;1,32+Set!G5,IF(Set!G5=0,1,1+Set!G5))</f>
        <v>4</v>
      </c>
      <c r="K12" s="35">
        <f>IF(IF(Set!H5=0,1,1+Set!H5)&lt;1,32+Set!H5,IF(Set!H5=0,1,1+Set!H5))</f>
        <v>5</v>
      </c>
      <c r="T12" s="26">
        <f>IF(K34&lt;20,C34,C34+1)</f>
        <v>14</v>
      </c>
      <c r="U12" s="26" t="s">
        <v>21</v>
      </c>
      <c r="V12" s="26">
        <f>IFERROR(INDEX($E$30:$K$35,MATCH($T12,$C$30:$C$35,0),C$36),1)</f>
        <v>30</v>
      </c>
      <c r="W12" s="26">
        <f>IFERROR(INDEX($E$30:$K$35,MATCH($T12,$C$30:$C$35,0),D$36),V12+1)</f>
        <v>31</v>
      </c>
      <c r="X12" s="26">
        <f>IFERROR(INDEX($E$30:$K$35,MATCH($T12,$C$30:$C$35,0),E$36),W12+1)</f>
        <v>1</v>
      </c>
      <c r="Y12" s="26">
        <f>IFERROR(INDEX($E$30:$K$35,MATCH($T12,$C$30:$C$35,0),F$36),X12+1)</f>
        <v>2</v>
      </c>
      <c r="Z12" s="26">
        <f>IFERROR(INDEX($E$30:$K$35,MATCH($T12,$C$30:$C$35,0),G$36),Y12+1)</f>
        <v>3</v>
      </c>
      <c r="AA12" s="36">
        <f>IFERROR(INDEX($E$30:$K$35,MATCH($T12,$C$30:$C$35,0),H$36),Z12+1)</f>
        <v>4</v>
      </c>
      <c r="AB12" s="35">
        <f>IFERROR(INDEX($E$30:$K$35,MATCH($T12,$C$30:$C$35,0),I$36),AA12+1)</f>
        <v>5</v>
      </c>
      <c r="AC12" s="35"/>
      <c r="AD12" s="35"/>
      <c r="AE12" s="35"/>
      <c r="AF12" s="35"/>
      <c r="AI12" s="26">
        <f>IF(AB34&lt;20,T34,T34+1)</f>
        <v>27</v>
      </c>
      <c r="AJ12" s="26" t="s">
        <v>21</v>
      </c>
      <c r="AK12" s="26">
        <f>IFERROR(INDEX($V$30:$AB$35,MATCH($AI12,$T$30:$T$35,0),C$36),1)</f>
        <v>29</v>
      </c>
      <c r="AL12" s="26">
        <f>IFERROR(INDEX($V$30:$AB$35,MATCH($AI12,$T$30:$T$35,0),D$36),AK12+1)</f>
        <v>30</v>
      </c>
      <c r="AM12" s="26">
        <f>IFERROR(INDEX($V$30:$AB$35,MATCH($AI12,$T$30:$T$35,0),E$36),AL12+1)</f>
        <v>1</v>
      </c>
      <c r="AN12" s="26">
        <f>IFERROR(INDEX($V$30:$AB$35,MATCH($AI12,$T$30:$T$35,0),F$36),AM12+1)</f>
        <v>2</v>
      </c>
      <c r="AO12" s="26">
        <f>IFERROR(INDEX($V$30:$AB$35,MATCH($AI12,$T$30:$T$35,0),G$36),AN12+1)</f>
        <v>3</v>
      </c>
      <c r="AP12" s="36">
        <f>IFERROR(INDEX($V$30:$AB$35,MATCH($AI12,$T$30:$T$35,0),H$36),AO12+1)</f>
        <v>4</v>
      </c>
      <c r="AQ12" s="35">
        <f>IFERROR(INDEX($V$30:$AB$35,MATCH($AI12,$T$30:$T$35,0),I$36),AP12+1)</f>
        <v>5</v>
      </c>
      <c r="AY12" s="26">
        <f>IF(AQ34&lt;20,AI34,AI34+1)</f>
        <v>40</v>
      </c>
      <c r="AZ12" s="26" t="s">
        <v>21</v>
      </c>
      <c r="BA12" s="26">
        <f>IFERROR(INDEX($AK$30:$AQ$35,MATCH($AY12,$AI$30:$AI$35,0),C$36),1)</f>
        <v>28</v>
      </c>
      <c r="BB12" s="26">
        <f>IFERROR(INDEX($AK$30:$AQ$35,MATCH($AY12,$AI$30:$AI$35,0),D$36),BA12+1)</f>
        <v>29</v>
      </c>
      <c r="BC12" s="26">
        <f>IFERROR(INDEX($AK$30:$AQ$35,MATCH($AY12,$AI$30:$AI$35,0),E$36),BB12+1)</f>
        <v>30</v>
      </c>
      <c r="BD12" s="26">
        <f>IFERROR(INDEX($AK$30:$AQ$35,MATCH($AY12,$AI$30:$AI$35,0),F$36),BC12+1)</f>
        <v>1</v>
      </c>
      <c r="BE12" s="26">
        <f>IFERROR(INDEX($AK$30:$AQ$35,MATCH($AY12,$AI$30:$AI$35,0),G$36),BD12+1)</f>
        <v>2</v>
      </c>
      <c r="BF12" s="36">
        <f>IFERROR(INDEX($AK$30:$AQ$35,MATCH($AY12,$AI$30:$AI$35,0),H$36),BE12+1)</f>
        <v>3</v>
      </c>
      <c r="BG12" s="35">
        <f>IFERROR(INDEX($AK$30:$AQ$35,MATCH($AY12,$AI$30:$AI$35,0),I$36),BF12+1)</f>
        <v>4</v>
      </c>
      <c r="BH12" s="35"/>
    </row>
    <row r="13" spans="2:67" ht="20.100000000000001" customHeight="1" x14ac:dyDescent="0.25">
      <c r="C13" s="26">
        <f>C12+1</f>
        <v>2</v>
      </c>
      <c r="D13" s="26" t="s">
        <v>21</v>
      </c>
      <c r="E13" s="26">
        <f t="shared" ref="E13:E14" si="0">IFERROR(IF(K12+1&gt;31,"",K12+1),"")</f>
        <v>6</v>
      </c>
      <c r="F13" s="26">
        <f t="shared" ref="F13:K13" si="1">IFERROR(IF(E13+1&gt;31,"",E13+1),"")</f>
        <v>7</v>
      </c>
      <c r="G13" s="26">
        <f t="shared" si="1"/>
        <v>8</v>
      </c>
      <c r="H13" s="26">
        <f t="shared" si="1"/>
        <v>9</v>
      </c>
      <c r="I13" s="26">
        <f t="shared" si="1"/>
        <v>10</v>
      </c>
      <c r="J13" s="35">
        <f t="shared" si="1"/>
        <v>11</v>
      </c>
      <c r="K13" s="35">
        <f t="shared" si="1"/>
        <v>12</v>
      </c>
      <c r="T13" s="26">
        <f>T12+1</f>
        <v>15</v>
      </c>
      <c r="U13" s="26" t="s">
        <v>21</v>
      </c>
      <c r="V13" s="26">
        <f>IFERROR(IF(AB12+1&gt;$S$11,"",AB12+1),"")</f>
        <v>6</v>
      </c>
      <c r="W13" s="26">
        <f>IFERROR(IF(V13+1&gt;$S$11,"",V13+1),"")</f>
        <v>7</v>
      </c>
      <c r="X13" s="26">
        <f>IFERROR(IF(W13+1&gt;$S$11,"",W13+1),"")</f>
        <v>8</v>
      </c>
      <c r="Y13" s="26">
        <f>IFERROR(IF(X13+1&gt;$S$11,"",X13+1),"")</f>
        <v>9</v>
      </c>
      <c r="Z13" s="26">
        <f>IFERROR(IF(Y13+1&gt;$S$11,"",Y13+1),"")</f>
        <v>10</v>
      </c>
      <c r="AA13" s="36">
        <f>IFERROR(IF(Z13+1&gt;$S$11,"",Z13+1),"")</f>
        <v>11</v>
      </c>
      <c r="AB13" s="35">
        <f>IFERROR(IF(AA13+1&gt;$S$11,"",AA13+1),"")</f>
        <v>12</v>
      </c>
      <c r="AC13" s="35"/>
      <c r="AD13" s="35"/>
      <c r="AE13" s="35"/>
      <c r="AF13" s="35"/>
      <c r="AI13" s="26">
        <f>AI12+1</f>
        <v>28</v>
      </c>
      <c r="AJ13" s="26" t="s">
        <v>21</v>
      </c>
      <c r="AK13" s="26">
        <f>IFERROR(IF(AQ12+1&gt;$AH$11,"",AQ12+1),"")</f>
        <v>6</v>
      </c>
      <c r="AL13" s="26">
        <f>IFERROR(IF(AK13+1&gt;$AH$11,"",AK13+1),"")</f>
        <v>7</v>
      </c>
      <c r="AM13" s="26">
        <f t="shared" ref="AM13:AQ13" si="2">IFERROR(IF(AL13+1&gt;$AH$11,"",AL13+1),"")</f>
        <v>8</v>
      </c>
      <c r="AN13" s="26">
        <f t="shared" si="2"/>
        <v>9</v>
      </c>
      <c r="AO13" s="26">
        <f t="shared" si="2"/>
        <v>10</v>
      </c>
      <c r="AP13" s="36">
        <f>IFERROR(IF(AO13+1&gt;$AH$11,"",AO13+1),"")</f>
        <v>11</v>
      </c>
      <c r="AQ13" s="35">
        <f t="shared" si="2"/>
        <v>12</v>
      </c>
      <c r="AY13" s="26">
        <f>AY12+1</f>
        <v>41</v>
      </c>
      <c r="AZ13" s="26" t="s">
        <v>21</v>
      </c>
      <c r="BA13" s="26">
        <f>IFERROR(IF(BG12+1&gt;$AX$11,"",BG12+1),"")</f>
        <v>5</v>
      </c>
      <c r="BB13" s="26">
        <f t="shared" ref="BB13:BF13" si="3">IFERROR(IF(BA13+1&gt;$AX$11,"",BA13+1),"")</f>
        <v>6</v>
      </c>
      <c r="BC13" s="26">
        <f t="shared" si="3"/>
        <v>7</v>
      </c>
      <c r="BD13" s="26">
        <f t="shared" si="3"/>
        <v>8</v>
      </c>
      <c r="BE13" s="26">
        <f t="shared" si="3"/>
        <v>9</v>
      </c>
      <c r="BF13" s="36">
        <f t="shared" si="3"/>
        <v>10</v>
      </c>
      <c r="BG13" s="35">
        <f>IFERROR(IF(BF13+1&gt;$AX$11,"",BF13+1),"")</f>
        <v>11</v>
      </c>
      <c r="BH13" s="35"/>
      <c r="BI13" s="37"/>
      <c r="BJ13" s="37"/>
      <c r="BL13" s="37"/>
      <c r="BM13" s="37"/>
      <c r="BN13" s="37"/>
      <c r="BO13" s="37"/>
    </row>
    <row r="14" spans="2:67" ht="20.100000000000001" customHeight="1" x14ac:dyDescent="0.25">
      <c r="C14" s="26">
        <f>C13+1</f>
        <v>3</v>
      </c>
      <c r="D14" s="26" t="s">
        <v>21</v>
      </c>
      <c r="E14" s="26">
        <f t="shared" si="0"/>
        <v>13</v>
      </c>
      <c r="F14" s="26">
        <f t="shared" ref="F14:K14" si="4">IFERROR(IF(E14+1&gt;31,"",E14+1),"")</f>
        <v>14</v>
      </c>
      <c r="G14" s="26">
        <f t="shared" si="4"/>
        <v>15</v>
      </c>
      <c r="H14" s="26">
        <f t="shared" si="4"/>
        <v>16</v>
      </c>
      <c r="I14" s="26">
        <f t="shared" si="4"/>
        <v>17</v>
      </c>
      <c r="J14" s="35">
        <f t="shared" si="4"/>
        <v>18</v>
      </c>
      <c r="K14" s="35">
        <f t="shared" si="4"/>
        <v>19</v>
      </c>
      <c r="T14" s="26">
        <f t="shared" ref="T14:T16" si="5">T13+1</f>
        <v>16</v>
      </c>
      <c r="U14" s="26" t="s">
        <v>21</v>
      </c>
      <c r="V14" s="26">
        <f>IFERROR(IF(AB13+1&gt;$S$11,"",AB13+1),"")</f>
        <v>13</v>
      </c>
      <c r="W14" s="26">
        <f>IFERROR(IF(V14+1&gt;$S$11,"",V14+1),"")</f>
        <v>14</v>
      </c>
      <c r="X14" s="26">
        <f>IFERROR(IF(W14+1&gt;$S$11,"",W14+1),"")</f>
        <v>15</v>
      </c>
      <c r="Y14" s="26">
        <f>IFERROR(IF(X14+1&gt;$S$11,"",X14+1),"")</f>
        <v>16</v>
      </c>
      <c r="Z14" s="26">
        <f>IFERROR(IF(Y14+1&gt;$S$11,"",Y14+1),"")</f>
        <v>17</v>
      </c>
      <c r="AA14" s="36">
        <f>IFERROR(IF(Z14+1&gt;$S$11,"",Z14+1),"")</f>
        <v>18</v>
      </c>
      <c r="AB14" s="35">
        <f>IFERROR(IF(AA14+1&gt;$S$11,"",AA14+1),"")</f>
        <v>19</v>
      </c>
      <c r="AC14" s="35"/>
      <c r="AD14" s="35"/>
      <c r="AE14" s="35"/>
      <c r="AF14" s="35"/>
      <c r="AI14" s="26">
        <f t="shared" ref="AI14:AI16" si="6">AI13+1</f>
        <v>29</v>
      </c>
      <c r="AJ14" s="26" t="s">
        <v>21</v>
      </c>
      <c r="AK14" s="26">
        <f t="shared" ref="AK14" si="7">IFERROR(IF(AQ13+1&gt;$AH$11,"",AQ13+1),"")</f>
        <v>13</v>
      </c>
      <c r="AL14" s="26">
        <f t="shared" ref="AL14:AQ14" si="8">IFERROR(IF(AK14+1&gt;$AH$11,"",AK14+1),"")</f>
        <v>14</v>
      </c>
      <c r="AM14" s="26">
        <f t="shared" si="8"/>
        <v>15</v>
      </c>
      <c r="AN14" s="26">
        <f t="shared" si="8"/>
        <v>16</v>
      </c>
      <c r="AO14" s="26">
        <f t="shared" si="8"/>
        <v>17</v>
      </c>
      <c r="AP14" s="36">
        <f t="shared" si="8"/>
        <v>18</v>
      </c>
      <c r="AQ14" s="35">
        <f t="shared" si="8"/>
        <v>19</v>
      </c>
      <c r="AY14" s="26">
        <f t="shared" ref="AY14:AY16" si="9">AY13+1</f>
        <v>42</v>
      </c>
      <c r="AZ14" s="26" t="s">
        <v>21</v>
      </c>
      <c r="BA14" s="26">
        <f t="shared" ref="BA14:BA15" si="10">IFERROR(IF(BG13+1&gt;$AX$11,"",BG13+1),"")</f>
        <v>12</v>
      </c>
      <c r="BB14" s="26">
        <f t="shared" ref="BB14:BG14" si="11">IFERROR(IF(BA14+1&gt;$AX$11,"",BA14+1),"")</f>
        <v>13</v>
      </c>
      <c r="BC14" s="26">
        <f t="shared" si="11"/>
        <v>14</v>
      </c>
      <c r="BD14" s="26">
        <f t="shared" si="11"/>
        <v>15</v>
      </c>
      <c r="BE14" s="26">
        <f t="shared" si="11"/>
        <v>16</v>
      </c>
      <c r="BF14" s="36">
        <f t="shared" si="11"/>
        <v>17</v>
      </c>
      <c r="BG14" s="35">
        <f t="shared" si="11"/>
        <v>18</v>
      </c>
      <c r="BH14" s="35"/>
      <c r="BI14" s="37"/>
      <c r="BJ14" s="37"/>
      <c r="BK14" s="37"/>
      <c r="BL14" s="37"/>
      <c r="BM14" s="37"/>
      <c r="BN14" s="37"/>
      <c r="BO14" s="37"/>
    </row>
    <row r="15" spans="2:67" ht="20.100000000000001" customHeight="1" x14ac:dyDescent="0.25">
      <c r="C15" s="26">
        <f t="shared" ref="C15:C16" si="12">C14+1</f>
        <v>4</v>
      </c>
      <c r="D15" s="26" t="s">
        <v>21</v>
      </c>
      <c r="E15" s="26">
        <f>IFERROR(IF(K14+1&gt;$B$11,"",K14+1),"")</f>
        <v>20</v>
      </c>
      <c r="F15" s="26">
        <f>IFERROR(IF(E15+1&gt;$B$11,"",E15+1),"")</f>
        <v>21</v>
      </c>
      <c r="G15" s="26">
        <f t="shared" ref="G15:K15" si="13">IFERROR(IF(F15+1&gt;$B$11,"",F15+1),"")</f>
        <v>22</v>
      </c>
      <c r="H15" s="26">
        <f t="shared" si="13"/>
        <v>23</v>
      </c>
      <c r="I15" s="26">
        <f t="shared" si="13"/>
        <v>24</v>
      </c>
      <c r="J15" s="35">
        <f t="shared" si="13"/>
        <v>25</v>
      </c>
      <c r="K15" s="35">
        <f t="shared" si="13"/>
        <v>26</v>
      </c>
      <c r="T15" s="26">
        <f t="shared" si="5"/>
        <v>17</v>
      </c>
      <c r="U15" s="26" t="s">
        <v>21</v>
      </c>
      <c r="V15" s="26">
        <f>IFERROR(IF(AB14+1&gt;$S$11,"",AB14+1),"")</f>
        <v>20</v>
      </c>
      <c r="W15" s="26">
        <f>IFERROR(IF(V15+1&gt;$S$11,"",V15+1),"")</f>
        <v>21</v>
      </c>
      <c r="X15" s="26">
        <f>IFERROR(IF(W15+1&gt;$S$11,"",W15+1),"")</f>
        <v>22</v>
      </c>
      <c r="Y15" s="26">
        <f>IFERROR(IF(X15+1&gt;$S$11,"",X15+1),"")</f>
        <v>23</v>
      </c>
      <c r="Z15" s="26">
        <f>IFERROR(IF(Y15+1&gt;$S$11,"",Y15+1),"")</f>
        <v>24</v>
      </c>
      <c r="AA15" s="36">
        <f>IFERROR(IF(Z15+1&gt;$S$11,"",Z15+1),"")</f>
        <v>25</v>
      </c>
      <c r="AB15" s="35">
        <f>IFERROR(IF(AA15+1&gt;$S$11,"",AA15+1),"")</f>
        <v>26</v>
      </c>
      <c r="AC15" s="35"/>
      <c r="AD15" s="35"/>
      <c r="AE15" s="35"/>
      <c r="AF15" s="35"/>
      <c r="AI15" s="26">
        <f t="shared" si="6"/>
        <v>30</v>
      </c>
      <c r="AJ15" s="26" t="s">
        <v>21</v>
      </c>
      <c r="AK15" s="26">
        <f>IFERROR(IF(AQ14+1&gt;$AH$11,"",AQ14+1),"")</f>
        <v>20</v>
      </c>
      <c r="AL15" s="26">
        <f>IFERROR(IF(AK15+1&gt;$AH$11,"",AK15+1),"")</f>
        <v>21</v>
      </c>
      <c r="AM15" s="26">
        <f t="shared" ref="AM15:AQ15" si="14">IFERROR(IF(AL15+1&gt;$AH$11,"",AL15+1),"")</f>
        <v>22</v>
      </c>
      <c r="AN15" s="26">
        <f t="shared" si="14"/>
        <v>23</v>
      </c>
      <c r="AO15" s="26">
        <f t="shared" si="14"/>
        <v>24</v>
      </c>
      <c r="AP15" s="36">
        <f t="shared" si="14"/>
        <v>25</v>
      </c>
      <c r="AQ15" s="35">
        <f t="shared" si="14"/>
        <v>26</v>
      </c>
      <c r="AY15" s="26">
        <f t="shared" si="9"/>
        <v>43</v>
      </c>
      <c r="AZ15" s="26" t="s">
        <v>21</v>
      </c>
      <c r="BA15" s="26">
        <f t="shared" si="10"/>
        <v>19</v>
      </c>
      <c r="BB15" s="26">
        <f t="shared" ref="BB15:BG15" si="15">IFERROR(IF(BA15+1&gt;$AX$11,"",BA15+1),"")</f>
        <v>20</v>
      </c>
      <c r="BC15" s="26">
        <f t="shared" si="15"/>
        <v>21</v>
      </c>
      <c r="BD15" s="26">
        <f t="shared" si="15"/>
        <v>22</v>
      </c>
      <c r="BE15" s="26">
        <f t="shared" si="15"/>
        <v>23</v>
      </c>
      <c r="BF15" s="36">
        <f t="shared" si="15"/>
        <v>24</v>
      </c>
      <c r="BG15" s="35">
        <f t="shared" si="15"/>
        <v>25</v>
      </c>
      <c r="BH15" s="35"/>
      <c r="BI15" s="37"/>
      <c r="BJ15" s="37"/>
      <c r="BK15" s="37"/>
      <c r="BL15" s="37"/>
      <c r="BM15" s="37"/>
      <c r="BN15" s="37"/>
      <c r="BO15" s="37"/>
    </row>
    <row r="16" spans="2:67" ht="20.100000000000001" customHeight="1" x14ac:dyDescent="0.25">
      <c r="C16" s="26">
        <f t="shared" si="12"/>
        <v>5</v>
      </c>
      <c r="D16" s="26" t="s">
        <v>21</v>
      </c>
      <c r="E16" s="26">
        <f>IFERROR(IF(K15+1&gt;$B$11,"",K15+1),"")</f>
        <v>27</v>
      </c>
      <c r="F16" s="26">
        <f t="shared" ref="F16:G16" si="16">IFERROR(IF(E16+1&gt;$B$11,E16-($B$11-1),E16+1),"")</f>
        <v>28</v>
      </c>
      <c r="G16" s="26">
        <f t="shared" si="16"/>
        <v>29</v>
      </c>
      <c r="H16" s="26">
        <f>IFERROR(IF(G16+1&gt;$B$11,G16-($B$11-1),G16+1),"")</f>
        <v>30</v>
      </c>
      <c r="I16" s="26">
        <f t="shared" ref="I16:K16" si="17">IFERROR(IF(H16+1&gt;$B$11,H16-($B$11-1),H16+1),"")</f>
        <v>31</v>
      </c>
      <c r="J16" s="35">
        <f t="shared" si="17"/>
        <v>1</v>
      </c>
      <c r="K16" s="35">
        <f t="shared" si="17"/>
        <v>2</v>
      </c>
      <c r="T16" s="26">
        <f t="shared" si="5"/>
        <v>18</v>
      </c>
      <c r="U16" s="26" t="s">
        <v>21</v>
      </c>
      <c r="V16" s="26">
        <f>IFERROR(IF(AB15+1&gt;$S$11,"",AB15+1)," ")</f>
        <v>27</v>
      </c>
      <c r="W16" s="26">
        <f>IFERROR(IF(V16+1&gt;$S$11,V16-($S$11-1),V16+1)," ")</f>
        <v>28</v>
      </c>
      <c r="X16" s="26">
        <f>IFERROR(IF(W16+1&gt;$S$11,W16-($S$11-1),W16+1)," ")</f>
        <v>29</v>
      </c>
      <c r="Y16" s="26">
        <f>IFERROR(IF(X16+1&gt;$S$11,X16-($S$11-1),X16+1)," ")</f>
        <v>30</v>
      </c>
      <c r="Z16" s="26">
        <f>IFERROR(IF(Y16+1&gt;$S$11,Y16-($S$11-1),Y16+1)," ")</f>
        <v>1</v>
      </c>
      <c r="AA16" s="36">
        <f>IFERROR(IF(Z16+1&gt;$S$11,Z16-($S$11-1),Z16+1)," ")</f>
        <v>2</v>
      </c>
      <c r="AB16" s="35">
        <f>IFERROR(IF(AA16+1&gt;$S$11,AA16-($S$11-1),AA16+1)," ")</f>
        <v>3</v>
      </c>
      <c r="AC16" s="35"/>
      <c r="AD16" s="35"/>
      <c r="AE16" s="35"/>
      <c r="AF16" s="35"/>
      <c r="AI16" s="26">
        <f t="shared" si="6"/>
        <v>31</v>
      </c>
      <c r="AJ16" s="26" t="s">
        <v>21</v>
      </c>
      <c r="AK16" s="26">
        <f>IFERROR(IF(AQ15+1&gt;$AH$11,"",AQ15+1)," ")</f>
        <v>27</v>
      </c>
      <c r="AL16" s="26">
        <f t="shared" ref="AL16:AP16" si="18">IFERROR(IF(AK16+1&gt;$AH$11,AK16-($AH$11-1),AK16+1)," ")</f>
        <v>28</v>
      </c>
      <c r="AM16" s="26">
        <f t="shared" si="18"/>
        <v>29</v>
      </c>
      <c r="AN16" s="26">
        <f t="shared" si="18"/>
        <v>30</v>
      </c>
      <c r="AO16" s="26">
        <f t="shared" si="18"/>
        <v>31</v>
      </c>
      <c r="AP16" s="36">
        <f t="shared" si="18"/>
        <v>1</v>
      </c>
      <c r="AQ16" s="35">
        <f>IFERROR(IF(AP16+1&gt;$AH$11,AP16-($AH$11-1),AP16+1)," ")</f>
        <v>2</v>
      </c>
      <c r="AY16" s="26">
        <f t="shared" si="9"/>
        <v>44</v>
      </c>
      <c r="AZ16" s="26" t="s">
        <v>21</v>
      </c>
      <c r="BA16" s="26">
        <f>IFERROR(IF(BG15+1&gt;$AX$11,"",BG15+1)," ")</f>
        <v>26</v>
      </c>
      <c r="BB16" s="26">
        <f>IFERROR(IF(BA16+1&gt;$AX$11,BA16-($AX$11-1),BA16+1)," ")</f>
        <v>27</v>
      </c>
      <c r="BC16" s="26">
        <f t="shared" ref="BC16:BG16" si="19">IFERROR(IF(BB16+1&gt;$AX$11,BB16-($AX$11-1),BB16+1)," ")</f>
        <v>28</v>
      </c>
      <c r="BD16" s="26">
        <f t="shared" si="19"/>
        <v>29</v>
      </c>
      <c r="BE16" s="26">
        <f t="shared" si="19"/>
        <v>30</v>
      </c>
      <c r="BF16" s="36">
        <f t="shared" si="19"/>
        <v>31</v>
      </c>
      <c r="BG16" s="35">
        <f t="shared" si="19"/>
        <v>1</v>
      </c>
      <c r="BH16" s="35"/>
    </row>
    <row r="17" spans="2:60" ht="20.100000000000001" customHeight="1" x14ac:dyDescent="0.25">
      <c r="C17" s="26" t="str">
        <f>IFERROR(IF(OR(K16+1&gt;$B$11,K16&lt;$B$11-7)," ",C16+1)," ")</f>
        <v xml:space="preserve"> </v>
      </c>
      <c r="D17" s="26" t="s">
        <v>21</v>
      </c>
      <c r="E17" s="26" t="str">
        <f>IFERROR(IF(OR(K16+1&gt;$B$11,K16&lt;$B$11-9)," ",K16+1)," ")</f>
        <v xml:space="preserve"> </v>
      </c>
      <c r="F17" s="26" t="str">
        <f>IFERROR(IF(E17+1&gt;31,E17-30,E17+1)," ")</f>
        <v xml:space="preserve"> </v>
      </c>
      <c r="G17" s="26" t="str">
        <f t="shared" ref="G17:H17" si="20">IFERROR(IF(F17+1&gt;31,F17-30,F17+1)," ")</f>
        <v xml:space="preserve"> </v>
      </c>
      <c r="H17" s="26" t="str">
        <f t="shared" si="20"/>
        <v xml:space="preserve"> </v>
      </c>
      <c r="I17" s="26" t="str">
        <f>IFERROR(IF(H17+1&gt;31,H17-30,H17+1)," ")</f>
        <v xml:space="preserve"> </v>
      </c>
      <c r="J17" s="26" t="str">
        <f>IFERROR(IF(I17+1&gt;31,I17-30,I17+1)," ")</f>
        <v xml:space="preserve"> </v>
      </c>
      <c r="K17" s="26" t="str">
        <f>IFERROR(IF(J17+1&gt;31,J17-30,J17+1)," ")</f>
        <v xml:space="preserve"> </v>
      </c>
      <c r="T17" s="26" t="str">
        <f>IFERROR(IF(OR(AB16+1&gt;$S$11,AB16&lt;$S$11-9)," ",T16+1)," ")</f>
        <v xml:space="preserve"> </v>
      </c>
      <c r="U17" s="26" t="s">
        <v>21</v>
      </c>
      <c r="V17" s="26" t="str">
        <f>IFERROR(IF(OR(AB16+1&gt;$S$11,AB16&lt;$S$11-9)," ",AB16+1)," ")</f>
        <v xml:space="preserve"> </v>
      </c>
      <c r="W17" s="26" t="str">
        <f>IFERROR(IF(V17+1&gt;$S$11,V17-($S$11-1),V17+1)," ")</f>
        <v xml:space="preserve"> </v>
      </c>
      <c r="X17" s="26" t="str">
        <f>IFERROR(IF(W17+1&gt;$S$11,W17-($S$11-1),W17+1)," ")</f>
        <v xml:space="preserve"> </v>
      </c>
      <c r="Y17" s="26" t="str">
        <f>IFERROR(IF(X17+1&gt;$S$11,X17-($S$11-1),X17+1)," ")</f>
        <v xml:space="preserve"> </v>
      </c>
      <c r="Z17" s="26" t="str">
        <f>IFERROR(IF(Y17+1&gt;$S$11,Y17-($S$11-1),Y17+1)," ")</f>
        <v xml:space="preserve"> </v>
      </c>
      <c r="AA17" s="26" t="str">
        <f>IFERROR(IF(Z17+1&gt;$S$11,Z17-($S$11-1),Z17+1)," ")</f>
        <v xml:space="preserve"> </v>
      </c>
      <c r="AB17" s="26" t="str">
        <f>IFERROR(IF(AA17+1&gt;$S$11,AA17-($S$11-1),AA17+1)," ")</f>
        <v xml:space="preserve"> </v>
      </c>
      <c r="AI17" s="26" t="str">
        <f>IFERROR(IF(OR(AQ16+1&gt;$AH$11,AQ16&lt;$AH$11-9)," ",AI16+1)," ")</f>
        <v xml:space="preserve"> </v>
      </c>
      <c r="AJ17" s="26" t="s">
        <v>21</v>
      </c>
      <c r="AK17" s="26" t="str">
        <f>IFERROR(IF(OR(AQ16+1&gt;$AH$11,AQ16&lt;$AH$11-9)," ",AQ16+1)," ")</f>
        <v xml:space="preserve"> </v>
      </c>
      <c r="AL17" s="26" t="str">
        <f t="shared" ref="AL17:AP17" si="21">IFERROR(IF(AK17+1&gt;$AH$11,AK17-($AH$11-1),AK17+1)," ")</f>
        <v xml:space="preserve"> </v>
      </c>
      <c r="AM17" s="26" t="str">
        <f t="shared" si="21"/>
        <v xml:space="preserve"> </v>
      </c>
      <c r="AN17" s="26" t="str">
        <f t="shared" si="21"/>
        <v xml:space="preserve"> </v>
      </c>
      <c r="AO17" s="26" t="str">
        <f t="shared" si="21"/>
        <v xml:space="preserve"> </v>
      </c>
      <c r="AP17" s="36" t="str">
        <f t="shared" si="21"/>
        <v xml:space="preserve"> </v>
      </c>
      <c r="AQ17" s="26" t="str">
        <f>IFERROR(IF(AP17+1&gt;$AH$11,AP17-($AH$11-1),AP17+1)," ")</f>
        <v xml:space="preserve"> </v>
      </c>
      <c r="AY17" s="26" t="str">
        <f>IFERROR(IF(OR(BG16+1&gt;$AX$11,BG16&lt;$AX$11-9)," ",AY16+1)," ")</f>
        <v xml:space="preserve"> </v>
      </c>
      <c r="AZ17" s="26" t="s">
        <v>21</v>
      </c>
      <c r="BA17" s="26" t="str">
        <f>IFERROR(IF(OR(BG16+1&gt;$AX$11,BG16&lt;$AX$11-9)," ",BG16+1)," ")</f>
        <v xml:space="preserve"> </v>
      </c>
      <c r="BB17" s="26" t="str">
        <f t="shared" ref="BB17:BF17" si="22">IFERROR(IF(BA17+1&gt;$AX$11,BA17-($AX$11-1),BA17+1)," ")</f>
        <v xml:space="preserve"> </v>
      </c>
      <c r="BC17" s="26" t="str">
        <f t="shared" si="22"/>
        <v xml:space="preserve"> </v>
      </c>
      <c r="BD17" s="26" t="str">
        <f t="shared" si="22"/>
        <v xml:space="preserve"> </v>
      </c>
      <c r="BE17" s="26" t="str">
        <f t="shared" si="22"/>
        <v xml:space="preserve"> </v>
      </c>
      <c r="BF17" s="26" t="str">
        <f t="shared" si="22"/>
        <v xml:space="preserve"> </v>
      </c>
      <c r="BG17" s="26" t="str">
        <f>IFERROR(IF(BF17+1&gt;$AX$11,BF17-($AX$11-1),BF17+1)," ")</f>
        <v xml:space="preserve"> </v>
      </c>
    </row>
    <row r="18" spans="2:60" ht="20.100000000000001" customHeight="1" x14ac:dyDescent="0.25"/>
    <row r="19" spans="2:60" ht="20.100000000000001" customHeight="1" thickBot="1" x14ac:dyDescent="0.3">
      <c r="C19" s="27" t="s">
        <v>10</v>
      </c>
      <c r="D19" s="27"/>
      <c r="E19" s="27"/>
      <c r="F19" s="27"/>
      <c r="G19" s="27"/>
      <c r="H19" s="27"/>
      <c r="I19" s="27"/>
      <c r="J19" s="28">
        <f>$J$10</f>
        <v>2020</v>
      </c>
      <c r="K19" s="28"/>
      <c r="T19" s="29" t="s">
        <v>13</v>
      </c>
      <c r="U19" s="29"/>
      <c r="V19" s="29"/>
      <c r="W19" s="29"/>
      <c r="X19" s="29"/>
      <c r="Y19" s="29"/>
      <c r="Z19" s="29"/>
      <c r="AA19" s="30">
        <f>$J$10</f>
        <v>2020</v>
      </c>
      <c r="AB19" s="30"/>
      <c r="AC19" s="31"/>
      <c r="AD19" s="31"/>
      <c r="AE19" s="31"/>
      <c r="AF19" s="31"/>
      <c r="AI19" s="29" t="s">
        <v>16</v>
      </c>
      <c r="AJ19" s="29"/>
      <c r="AK19" s="29"/>
      <c r="AL19" s="29"/>
      <c r="AM19" s="29"/>
      <c r="AN19" s="29"/>
      <c r="AO19" s="29"/>
      <c r="AP19" s="30">
        <f>$J$10</f>
        <v>2020</v>
      </c>
      <c r="AQ19" s="30"/>
      <c r="AY19" s="29" t="s">
        <v>19</v>
      </c>
      <c r="AZ19" s="29"/>
      <c r="BA19" s="29"/>
      <c r="BB19" s="29"/>
      <c r="BC19" s="29"/>
      <c r="BD19" s="29"/>
      <c r="BE19" s="29"/>
      <c r="BF19" s="30">
        <f>$J$10</f>
        <v>2020</v>
      </c>
      <c r="BG19" s="30"/>
      <c r="BH19" s="31"/>
    </row>
    <row r="20" spans="2:60" ht="20.100000000000001" customHeight="1" thickBot="1" x14ac:dyDescent="0.3">
      <c r="B20" s="26">
        <f>feb_29</f>
        <v>29</v>
      </c>
      <c r="C20" s="33" t="s">
        <v>0</v>
      </c>
      <c r="D20" s="33"/>
      <c r="E20" s="33" t="s">
        <v>4</v>
      </c>
      <c r="F20" s="33" t="s">
        <v>3</v>
      </c>
      <c r="G20" s="33" t="s">
        <v>2</v>
      </c>
      <c r="H20" s="33" t="s">
        <v>1</v>
      </c>
      <c r="I20" s="33" t="s">
        <v>5</v>
      </c>
      <c r="J20" s="33" t="s">
        <v>6</v>
      </c>
      <c r="K20" s="33" t="s">
        <v>7</v>
      </c>
      <c r="S20" s="26">
        <v>31</v>
      </c>
      <c r="T20" s="33" t="s">
        <v>0</v>
      </c>
      <c r="U20" s="33"/>
      <c r="V20" s="33" t="s">
        <v>4</v>
      </c>
      <c r="W20" s="33" t="s">
        <v>3</v>
      </c>
      <c r="X20" s="33" t="s">
        <v>2</v>
      </c>
      <c r="Y20" s="33" t="s">
        <v>1</v>
      </c>
      <c r="Z20" s="33" t="s">
        <v>5</v>
      </c>
      <c r="AA20" s="33" t="s">
        <v>6</v>
      </c>
      <c r="AB20" s="33" t="s">
        <v>7</v>
      </c>
      <c r="AC20" s="34"/>
      <c r="AD20" s="34"/>
      <c r="AE20" s="34"/>
      <c r="AF20" s="34"/>
      <c r="AH20" s="26">
        <v>31</v>
      </c>
      <c r="AI20" s="33" t="s">
        <v>0</v>
      </c>
      <c r="AJ20" s="33"/>
      <c r="AK20" s="33" t="s">
        <v>4</v>
      </c>
      <c r="AL20" s="33" t="s">
        <v>3</v>
      </c>
      <c r="AM20" s="33" t="s">
        <v>2</v>
      </c>
      <c r="AN20" s="33" t="s">
        <v>1</v>
      </c>
      <c r="AO20" s="33" t="s">
        <v>5</v>
      </c>
      <c r="AP20" s="33" t="s">
        <v>6</v>
      </c>
      <c r="AQ20" s="33" t="s">
        <v>7</v>
      </c>
      <c r="AX20" s="26">
        <v>30</v>
      </c>
      <c r="AY20" s="33" t="s">
        <v>0</v>
      </c>
      <c r="AZ20" s="33"/>
      <c r="BA20" s="33" t="s">
        <v>4</v>
      </c>
      <c r="BB20" s="33" t="s">
        <v>3</v>
      </c>
      <c r="BC20" s="33" t="s">
        <v>2</v>
      </c>
      <c r="BD20" s="33" t="s">
        <v>1</v>
      </c>
      <c r="BE20" s="33" t="s">
        <v>5</v>
      </c>
      <c r="BF20" s="33" t="s">
        <v>6</v>
      </c>
      <c r="BG20" s="33" t="s">
        <v>7</v>
      </c>
      <c r="BH20" s="34"/>
    </row>
    <row r="21" spans="2:60" ht="20.100000000000001" customHeight="1" x14ac:dyDescent="0.25">
      <c r="C21" s="26">
        <f>IF(K16&lt;20,C16,C16+1)</f>
        <v>5</v>
      </c>
      <c r="D21" s="26" t="s">
        <v>21</v>
      </c>
      <c r="E21" s="26">
        <f>IFERROR(INDEX($E$12:$K$17,MATCH($C21,$C$12:$C$17,0),C$36),1)</f>
        <v>27</v>
      </c>
      <c r="F21" s="26">
        <f t="shared" ref="F21:K21" si="23">IFERROR(INDEX($E$12:$K$17,MATCH($C21,$C$12:$C$17,0),D$36),E21+1)</f>
        <v>28</v>
      </c>
      <c r="G21" s="26">
        <f t="shared" si="23"/>
        <v>29</v>
      </c>
      <c r="H21" s="26">
        <f t="shared" si="23"/>
        <v>30</v>
      </c>
      <c r="I21" s="26">
        <f t="shared" si="23"/>
        <v>31</v>
      </c>
      <c r="J21" s="35">
        <f t="shared" si="23"/>
        <v>1</v>
      </c>
      <c r="K21" s="35">
        <f t="shared" si="23"/>
        <v>2</v>
      </c>
      <c r="T21" s="26">
        <f>IF(AB16&lt;20,T16,T16+1)</f>
        <v>18</v>
      </c>
      <c r="U21" s="26" t="s">
        <v>21</v>
      </c>
      <c r="V21" s="26">
        <f>IFERROR(INDEX($V$12:$AB$17,MATCH($T21,$T$12:$T$17,0),C$36),1)</f>
        <v>27</v>
      </c>
      <c r="W21" s="26">
        <f>IFERROR(INDEX($V$12:$AB$17,MATCH($T21,$T$12:$T$17,0),D$36),V21+1)</f>
        <v>28</v>
      </c>
      <c r="X21" s="26">
        <f>IFERROR(INDEX($V$12:$AB$17,MATCH($T21,$T$12:$T$17,0),E$36),W21+1)</f>
        <v>29</v>
      </c>
      <c r="Y21" s="26">
        <f>IFERROR(INDEX($V$12:$AB$17,MATCH($T21,$T$12:$T$17,0),F$36),X21+1)</f>
        <v>30</v>
      </c>
      <c r="Z21" s="26">
        <f>IFERROR(INDEX($V$12:$AB$17,MATCH($T21,$T$12:$T$17,0),G$36),Y21+1)</f>
        <v>1</v>
      </c>
      <c r="AA21" s="36">
        <f>IFERROR(INDEX($V$12:$AB$17,MATCH($T21,$T$12:$T$17,0),H$36),Z21+1)</f>
        <v>2</v>
      </c>
      <c r="AB21" s="35">
        <f>IFERROR(INDEX($V$12:$AB$17,MATCH($T21,$T$12:$T$17,0),I$36),AA21+1)</f>
        <v>3</v>
      </c>
      <c r="AC21" s="35"/>
      <c r="AD21" s="35"/>
      <c r="AE21" s="35"/>
      <c r="AF21" s="35"/>
      <c r="AI21" s="26">
        <f>IF(AQ16&lt;20,AI16,AI16+1)</f>
        <v>31</v>
      </c>
      <c r="AJ21" s="26" t="s">
        <v>21</v>
      </c>
      <c r="AK21" s="26">
        <f>IFERROR(INDEX($AK$12:$AQ$17,MATCH($AI21,$AI$12:$AI$17,0),C$36),1)</f>
        <v>27</v>
      </c>
      <c r="AL21" s="26">
        <f>IFERROR(INDEX($AK$12:$AQ$17,MATCH($AI21,$AI$12:$AI$17,0),D$36),AK21+1)</f>
        <v>28</v>
      </c>
      <c r="AM21" s="26">
        <f>IFERROR(INDEX($AK$12:$AQ$17,MATCH($AI21,$AI$12:$AI$17,0),E$36),AL21+1)</f>
        <v>29</v>
      </c>
      <c r="AN21" s="26">
        <f>IFERROR(INDEX($AK$12:$AQ$17,MATCH($AI21,$AI$12:$AI$17,0),F$36),AM21+1)</f>
        <v>30</v>
      </c>
      <c r="AO21" s="26">
        <f>IFERROR(INDEX($AK$12:$AQ$17,MATCH($AI21,$AI$12:$AI$17,0),G$36),AN21+1)</f>
        <v>31</v>
      </c>
      <c r="AP21" s="36">
        <f>IFERROR(INDEX($AK$12:$AQ$17,MATCH($AI21,$AI$12:$AI$17,0),H$36),AO21+1)</f>
        <v>1</v>
      </c>
      <c r="AQ21" s="35">
        <f>IFERROR(INDEX($AK$12:$AQ$17,MATCH($AI21,$AI$12:$AI$17,0),I$36),AP21+1)</f>
        <v>2</v>
      </c>
      <c r="AY21" s="26">
        <f>IF(BG16&lt;20,AY16,AY16+1)</f>
        <v>44</v>
      </c>
      <c r="AZ21" s="26" t="s">
        <v>21</v>
      </c>
      <c r="BA21" s="26">
        <f>IFERROR(INDEX($BA$12:$BG$17,MATCH($AY21,$AY$12:$AY$17,0),C$36),1)</f>
        <v>26</v>
      </c>
      <c r="BB21" s="26">
        <f>IFERROR(INDEX($BA$12:$BG$17,MATCH($AY21,$AY$12:$AY$17,0),D$36),BA21+1)</f>
        <v>27</v>
      </c>
      <c r="BC21" s="26">
        <f>IFERROR(INDEX($BA$12:$BG$17,MATCH($AY21,$AY$12:$AY$17,0),E$36),BB21+1)</f>
        <v>28</v>
      </c>
      <c r="BD21" s="26">
        <f>IFERROR(INDEX($BA$12:$BG$17,MATCH($AY21,$AY$12:$AY$17,0),F$36),BC21+1)</f>
        <v>29</v>
      </c>
      <c r="BE21" s="26">
        <f>IFERROR(INDEX($BA$12:$BG$17,MATCH($AY21,$AY$12:$AY$17,0),G$36),BD21+1)</f>
        <v>30</v>
      </c>
      <c r="BF21" s="36">
        <f>IFERROR(INDEX($BA$12:$BG$17,MATCH($AY21,$AY$12:$AY$17,0),H$36),BE21+1)</f>
        <v>31</v>
      </c>
      <c r="BG21" s="35">
        <f>IFERROR(INDEX($BA$12:$BG$17,MATCH($AY21,$AY$12:$AY$17,0),I$36),BF21+1)</f>
        <v>1</v>
      </c>
      <c r="BH21" s="35"/>
    </row>
    <row r="22" spans="2:60" ht="20.100000000000001" customHeight="1" x14ac:dyDescent="0.25">
      <c r="C22" s="26">
        <f>C21+1</f>
        <v>6</v>
      </c>
      <c r="D22" s="26" t="s">
        <v>21</v>
      </c>
      <c r="E22" s="26">
        <f t="shared" ref="E22" si="24">IFERROR(IF(K21+1&gt;$B$20,"",K21+1),"")</f>
        <v>3</v>
      </c>
      <c r="F22" s="26">
        <f t="shared" ref="F22:K22" si="25">IFERROR(IF(E22+1&gt;$B$20,"",E22+1),"")</f>
        <v>4</v>
      </c>
      <c r="G22" s="26">
        <f t="shared" si="25"/>
        <v>5</v>
      </c>
      <c r="H22" s="26">
        <f t="shared" si="25"/>
        <v>6</v>
      </c>
      <c r="I22" s="26">
        <f t="shared" si="25"/>
        <v>7</v>
      </c>
      <c r="J22" s="35">
        <f t="shared" si="25"/>
        <v>8</v>
      </c>
      <c r="K22" s="35">
        <f t="shared" si="25"/>
        <v>9</v>
      </c>
      <c r="T22" s="26">
        <f>T21+1</f>
        <v>19</v>
      </c>
      <c r="U22" s="26" t="s">
        <v>21</v>
      </c>
      <c r="V22" s="26">
        <f>IFERROR(IF(AB21+1&gt;$S$20,"",AB21+1),"")</f>
        <v>4</v>
      </c>
      <c r="W22" s="26">
        <f>IFERROR(IF(V22+1&gt;$S$20,"",V22+1),"")</f>
        <v>5</v>
      </c>
      <c r="X22" s="26">
        <f>IFERROR(IF(W22+1&gt;$S$20,"",W22+1),"")</f>
        <v>6</v>
      </c>
      <c r="Y22" s="26">
        <f>IFERROR(IF(X22+1&gt;$S$20,"",X22+1),"")</f>
        <v>7</v>
      </c>
      <c r="Z22" s="26">
        <f>IFERROR(IF(Y22+1&gt;$S$20,"",Y22+1),"")</f>
        <v>8</v>
      </c>
      <c r="AA22" s="36">
        <f>IFERROR(IF(Z22+1&gt;$S$20,"",Z22+1),"")</f>
        <v>9</v>
      </c>
      <c r="AB22" s="35">
        <f>IFERROR(IF(AA22+1&gt;$S$20,"",AA22+1),"")</f>
        <v>10</v>
      </c>
      <c r="AC22" s="35"/>
      <c r="AD22" s="35"/>
      <c r="AE22" s="35"/>
      <c r="AF22" s="35"/>
      <c r="AI22" s="26">
        <f>AI21+1</f>
        <v>32</v>
      </c>
      <c r="AJ22" s="26" t="s">
        <v>21</v>
      </c>
      <c r="AK22" s="26">
        <f>IFERROR(IF(AQ21+1&gt;$AH$20,"",AQ21+1),"")</f>
        <v>3</v>
      </c>
      <c r="AL22" s="26">
        <f>IFERROR(IF(AK22+1&gt;$AH$20,"",AK22+1),"")</f>
        <v>4</v>
      </c>
      <c r="AM22" s="26">
        <f t="shared" ref="AM22:AQ22" si="26">IFERROR(IF(AL22+1&gt;$AH$20,"",AL22+1),"")</f>
        <v>5</v>
      </c>
      <c r="AN22" s="26">
        <f>IFERROR(IF(AM22+1&gt;$AH$20,"",AM22+1),"")</f>
        <v>6</v>
      </c>
      <c r="AO22" s="26">
        <f t="shared" si="26"/>
        <v>7</v>
      </c>
      <c r="AP22" s="36">
        <f t="shared" si="26"/>
        <v>8</v>
      </c>
      <c r="AQ22" s="35">
        <f t="shared" si="26"/>
        <v>9</v>
      </c>
      <c r="AY22" s="26">
        <f>AY21+1</f>
        <v>45</v>
      </c>
      <c r="AZ22" s="26" t="s">
        <v>21</v>
      </c>
      <c r="BA22" s="26">
        <f>IFERROR(IF(BG21+1&gt;$AX$20,"",BG21+1),"")</f>
        <v>2</v>
      </c>
      <c r="BB22" s="26">
        <f>IFERROR(IF(BA22+1&gt;$AX$20,"",BA22+1),"")</f>
        <v>3</v>
      </c>
      <c r="BC22" s="26">
        <f t="shared" ref="BC22:BG22" si="27">IFERROR(IF(BB22+1&gt;$AX$20,"",BB22+1),"")</f>
        <v>4</v>
      </c>
      <c r="BD22" s="26">
        <f t="shared" si="27"/>
        <v>5</v>
      </c>
      <c r="BE22" s="26">
        <f t="shared" si="27"/>
        <v>6</v>
      </c>
      <c r="BF22" s="36">
        <f t="shared" si="27"/>
        <v>7</v>
      </c>
      <c r="BG22" s="35">
        <f t="shared" si="27"/>
        <v>8</v>
      </c>
      <c r="BH22" s="35"/>
    </row>
    <row r="23" spans="2:60" ht="20.100000000000001" customHeight="1" x14ac:dyDescent="0.25">
      <c r="C23" s="26">
        <f t="shared" ref="C23:C24" si="28">C22+1</f>
        <v>7</v>
      </c>
      <c r="D23" s="26" t="s">
        <v>21</v>
      </c>
      <c r="E23" s="26">
        <f>IFERROR(IF(K22+1&gt;$B$20,"",K22+1)," ")</f>
        <v>10</v>
      </c>
      <c r="F23" s="26">
        <f>IFERROR(IF(E23+1&gt;$B$20,"",E23+1)," ")</f>
        <v>11</v>
      </c>
      <c r="G23" s="26">
        <f t="shared" ref="G23:K23" si="29">IFERROR(IF(F23+1&gt;$B$20,"",F23+1)," ")</f>
        <v>12</v>
      </c>
      <c r="H23" s="26">
        <f t="shared" si="29"/>
        <v>13</v>
      </c>
      <c r="I23" s="26">
        <f t="shared" si="29"/>
        <v>14</v>
      </c>
      <c r="J23" s="35">
        <f t="shared" si="29"/>
        <v>15</v>
      </c>
      <c r="K23" s="35">
        <f t="shared" si="29"/>
        <v>16</v>
      </c>
      <c r="T23" s="26">
        <f t="shared" ref="T23:T25" si="30">T22+1</f>
        <v>20</v>
      </c>
      <c r="U23" s="26" t="s">
        <v>21</v>
      </c>
      <c r="V23" s="26">
        <f>IFERROR(IF(AB22+1&gt;$S$20,"",AB22+1),"")</f>
        <v>11</v>
      </c>
      <c r="W23" s="26">
        <f>IFERROR(IF(V23+1&gt;$S$20,"",V23+1),"")</f>
        <v>12</v>
      </c>
      <c r="X23" s="26">
        <f>IFERROR(IF(W23+1&gt;$S$20,"",W23+1),"")</f>
        <v>13</v>
      </c>
      <c r="Y23" s="26">
        <f>IFERROR(IF(X23+1&gt;$S$20,"",X23+1),"")</f>
        <v>14</v>
      </c>
      <c r="Z23" s="26">
        <f>IFERROR(IF(Y23+1&gt;$S$20,"",Y23+1),"")</f>
        <v>15</v>
      </c>
      <c r="AA23" s="36">
        <f>IFERROR(IF(Z23+1&gt;$S$20,"",Z23+1),"")</f>
        <v>16</v>
      </c>
      <c r="AB23" s="35">
        <f>IFERROR(IF(AA23+1&gt;$S$20,"",AA23+1),"")</f>
        <v>17</v>
      </c>
      <c r="AC23" s="35"/>
      <c r="AD23" s="35"/>
      <c r="AE23" s="35"/>
      <c r="AF23" s="35"/>
      <c r="AI23" s="26">
        <f t="shared" ref="AI23:AI25" si="31">AI22+1</f>
        <v>33</v>
      </c>
      <c r="AJ23" s="26" t="s">
        <v>21</v>
      </c>
      <c r="AK23" s="26">
        <f t="shared" ref="AK23" si="32">IFERROR(IF(AQ22+1&gt;$AH$20,"",AQ22+1),"")</f>
        <v>10</v>
      </c>
      <c r="AL23" s="26">
        <f t="shared" ref="AL23:AQ23" si="33">IFERROR(IF(AK23+1&gt;$AH$20,"",AK23+1),"")</f>
        <v>11</v>
      </c>
      <c r="AM23" s="26">
        <f t="shared" si="33"/>
        <v>12</v>
      </c>
      <c r="AN23" s="26">
        <f t="shared" si="33"/>
        <v>13</v>
      </c>
      <c r="AO23" s="26">
        <f t="shared" si="33"/>
        <v>14</v>
      </c>
      <c r="AP23" s="36">
        <f t="shared" si="33"/>
        <v>15</v>
      </c>
      <c r="AQ23" s="35">
        <f t="shared" si="33"/>
        <v>16</v>
      </c>
      <c r="AY23" s="26">
        <f t="shared" ref="AY23:AY25" si="34">AY22+1</f>
        <v>46</v>
      </c>
      <c r="AZ23" s="26" t="s">
        <v>21</v>
      </c>
      <c r="BA23" s="26">
        <f t="shared" ref="BA23:BA24" si="35">IFERROR(IF(BG22+1&gt;$AX$20,"",BG22+1),"")</f>
        <v>9</v>
      </c>
      <c r="BB23" s="26">
        <f t="shared" ref="BB23:BG23" si="36">IFERROR(IF(BA23+1&gt;$AX$20,"",BA23+1),"")</f>
        <v>10</v>
      </c>
      <c r="BC23" s="26">
        <f t="shared" si="36"/>
        <v>11</v>
      </c>
      <c r="BD23" s="26">
        <f t="shared" si="36"/>
        <v>12</v>
      </c>
      <c r="BE23" s="26">
        <f t="shared" si="36"/>
        <v>13</v>
      </c>
      <c r="BF23" s="36">
        <f t="shared" si="36"/>
        <v>14</v>
      </c>
      <c r="BG23" s="35">
        <f t="shared" si="36"/>
        <v>15</v>
      </c>
      <c r="BH23" s="35"/>
    </row>
    <row r="24" spans="2:60" ht="20.100000000000001" customHeight="1" x14ac:dyDescent="0.25">
      <c r="C24" s="26">
        <f t="shared" si="28"/>
        <v>8</v>
      </c>
      <c r="D24" s="26" t="s">
        <v>21</v>
      </c>
      <c r="E24" s="26">
        <f>IFERROR(IF(K23+1&gt;$B$20," ",K23+1)," ")</f>
        <v>17</v>
      </c>
      <c r="F24" s="26">
        <f t="shared" ref="F24:J24" si="37">IFERROR(IF(E24+1&gt;$B$20,"",E24+1)," ")</f>
        <v>18</v>
      </c>
      <c r="G24" s="26">
        <f t="shared" si="37"/>
        <v>19</v>
      </c>
      <c r="H24" s="26">
        <f t="shared" si="37"/>
        <v>20</v>
      </c>
      <c r="I24" s="26">
        <f t="shared" si="37"/>
        <v>21</v>
      </c>
      <c r="J24" s="35">
        <f t="shared" si="37"/>
        <v>22</v>
      </c>
      <c r="K24" s="35">
        <f>IFERROR(IF(J24+1&gt;$B$20,"",J24+1)," ")</f>
        <v>23</v>
      </c>
      <c r="T24" s="26">
        <f t="shared" si="30"/>
        <v>21</v>
      </c>
      <c r="U24" s="26" t="s">
        <v>21</v>
      </c>
      <c r="V24" s="26">
        <f>IFERROR(IF(AB23+1&gt;$S$20,"",AB23+1),"")</f>
        <v>18</v>
      </c>
      <c r="W24" s="26">
        <f>IFERROR(IF(V24+1&gt;$S$20,"",V24+1),"")</f>
        <v>19</v>
      </c>
      <c r="X24" s="26">
        <f>IFERROR(IF(W24+1&gt;$S$20,"",W24+1),"")</f>
        <v>20</v>
      </c>
      <c r="Y24" s="26">
        <f>IFERROR(IF(X24+1&gt;$S$20,"",X24+1),"")</f>
        <v>21</v>
      </c>
      <c r="Z24" s="26">
        <f>IFERROR(IF(Y24+1&gt;$S$20,"",Y24+1),"")</f>
        <v>22</v>
      </c>
      <c r="AA24" s="36">
        <f>IFERROR(IF(Z24+1&gt;$S$20,"",Z24+1),"")</f>
        <v>23</v>
      </c>
      <c r="AB24" s="35">
        <f>IFERROR(IF(AA24+1&gt;$S$20,"",AA24+1),"")</f>
        <v>24</v>
      </c>
      <c r="AC24" s="35"/>
      <c r="AD24" s="35"/>
      <c r="AE24" s="35"/>
      <c r="AF24" s="35"/>
      <c r="AI24" s="26">
        <f t="shared" si="31"/>
        <v>34</v>
      </c>
      <c r="AJ24" s="26" t="s">
        <v>21</v>
      </c>
      <c r="AK24" s="26">
        <f t="shared" ref="AK24" si="38">IFERROR(IF(AQ23+1&gt;$AH$20,"",AQ23+1),"")</f>
        <v>17</v>
      </c>
      <c r="AL24" s="26">
        <f t="shared" ref="AL24:AQ24" si="39">IFERROR(IF(AK24+1&gt;$AH$20,"",AK24+1),"")</f>
        <v>18</v>
      </c>
      <c r="AM24" s="26">
        <f t="shared" si="39"/>
        <v>19</v>
      </c>
      <c r="AN24" s="26">
        <f t="shared" si="39"/>
        <v>20</v>
      </c>
      <c r="AO24" s="26">
        <f t="shared" si="39"/>
        <v>21</v>
      </c>
      <c r="AP24" s="36">
        <f t="shared" si="39"/>
        <v>22</v>
      </c>
      <c r="AQ24" s="35">
        <f t="shared" si="39"/>
        <v>23</v>
      </c>
      <c r="AY24" s="26">
        <f t="shared" si="34"/>
        <v>47</v>
      </c>
      <c r="AZ24" s="26" t="s">
        <v>21</v>
      </c>
      <c r="BA24" s="26">
        <f t="shared" si="35"/>
        <v>16</v>
      </c>
      <c r="BB24" s="26">
        <f t="shared" ref="BB24:BG24" si="40">IFERROR(IF(BA24+1&gt;$AX$20,"",BA24+1),"")</f>
        <v>17</v>
      </c>
      <c r="BC24" s="26">
        <f t="shared" si="40"/>
        <v>18</v>
      </c>
      <c r="BD24" s="26">
        <f t="shared" si="40"/>
        <v>19</v>
      </c>
      <c r="BE24" s="26">
        <f t="shared" si="40"/>
        <v>20</v>
      </c>
      <c r="BF24" s="36">
        <f t="shared" si="40"/>
        <v>21</v>
      </c>
      <c r="BG24" s="35">
        <f t="shared" si="40"/>
        <v>22</v>
      </c>
      <c r="BH24" s="35"/>
    </row>
    <row r="25" spans="2:60" ht="20.100000000000001" customHeight="1" x14ac:dyDescent="0.25">
      <c r="C25" s="26">
        <f>IFERROR(IF(OR(K24+1&gt;$B$20,K24&lt;$B$20-7)," ",C24+1)," ")</f>
        <v>9</v>
      </c>
      <c r="D25" s="26" t="s">
        <v>21</v>
      </c>
      <c r="E25" s="26">
        <f>IFERROR(IF(K24+1&gt;$B$20," ",K24+1)," ")</f>
        <v>24</v>
      </c>
      <c r="F25" s="26">
        <f t="shared" ref="F25:J25" si="41">IFERROR(IF(E25+1&gt;$B$20,E25-($B$20-1),E25+1)," ")</f>
        <v>25</v>
      </c>
      <c r="G25" s="26">
        <f t="shared" si="41"/>
        <v>26</v>
      </c>
      <c r="H25" s="26">
        <f t="shared" si="41"/>
        <v>27</v>
      </c>
      <c r="I25" s="26">
        <f t="shared" si="41"/>
        <v>28</v>
      </c>
      <c r="J25" s="35">
        <f t="shared" si="41"/>
        <v>29</v>
      </c>
      <c r="K25" s="35">
        <f>IFERROR(IF(J25+1&gt;$B$20,J25-($B$20-1),J25+1)," ")</f>
        <v>1</v>
      </c>
      <c r="T25" s="26">
        <f t="shared" si="30"/>
        <v>22</v>
      </c>
      <c r="U25" s="26" t="s">
        <v>21</v>
      </c>
      <c r="V25" s="26">
        <f>IFERROR(IF(AB24+1&gt;$S$20,"",AB24+1)," ")</f>
        <v>25</v>
      </c>
      <c r="W25" s="26">
        <f>IFERROR(IF(V25+1&gt;$S$20,V25-($S$20-1),V25+1)," ")</f>
        <v>26</v>
      </c>
      <c r="X25" s="26">
        <f>IFERROR(IF(W25+1&gt;$S$20,W25-($S$20-1),W25+1)," ")</f>
        <v>27</v>
      </c>
      <c r="Y25" s="26">
        <f>IFERROR(IF(X25+1&gt;$S$20,X25-($S$20-1),X25+1)," ")</f>
        <v>28</v>
      </c>
      <c r="Z25" s="26">
        <f>IFERROR(IF(Y25+1&gt;$S$20,Y25-($S$20-1),Y25+1)," ")</f>
        <v>29</v>
      </c>
      <c r="AA25" s="36">
        <f>IFERROR(IF(Z25+1&gt;$S$20,Z25-($S$20-1),Z25+1)," ")</f>
        <v>30</v>
      </c>
      <c r="AB25" s="35">
        <f>IFERROR(IF(AA25+1&gt;$S$20,AA25-($S$20-1),AA25+1)," ")</f>
        <v>31</v>
      </c>
      <c r="AC25" s="35"/>
      <c r="AD25" s="35"/>
      <c r="AE25" s="35"/>
      <c r="AF25" s="35"/>
      <c r="AI25" s="26">
        <f t="shared" si="31"/>
        <v>35</v>
      </c>
      <c r="AJ25" s="26" t="s">
        <v>21</v>
      </c>
      <c r="AK25" s="26">
        <f>IFERROR(IF(AQ24+1&gt;$AH$20,"",AQ24+1)," ")</f>
        <v>24</v>
      </c>
      <c r="AL25" s="26">
        <f t="shared" ref="AL25:AP25" si="42">IFERROR(IF(AK25+1&gt;$AH$20,AK25-($AH$20-1),AK25+1)," ")</f>
        <v>25</v>
      </c>
      <c r="AM25" s="26">
        <f t="shared" si="42"/>
        <v>26</v>
      </c>
      <c r="AN25" s="26">
        <f t="shared" si="42"/>
        <v>27</v>
      </c>
      <c r="AO25" s="26">
        <f t="shared" si="42"/>
        <v>28</v>
      </c>
      <c r="AP25" s="36">
        <f t="shared" si="42"/>
        <v>29</v>
      </c>
      <c r="AQ25" s="35">
        <f>IFERROR(IF(AP25+1&gt;$AH$20,AP25-($AH$20-1),AP25+1)," ")</f>
        <v>30</v>
      </c>
      <c r="AY25" s="26">
        <f t="shared" si="34"/>
        <v>48</v>
      </c>
      <c r="AZ25" s="26" t="s">
        <v>21</v>
      </c>
      <c r="BA25" s="26">
        <f>IFERROR(IF(BG24+1&gt;$AX$20,"",BG24+1)," ")</f>
        <v>23</v>
      </c>
      <c r="BB25" s="26">
        <f t="shared" ref="BB25:BF25" si="43">IFERROR(IF(BA25+1&gt;$AX$20,BA25-($AX$20-1),BA25+1)," ")</f>
        <v>24</v>
      </c>
      <c r="BC25" s="26">
        <f t="shared" si="43"/>
        <v>25</v>
      </c>
      <c r="BD25" s="26">
        <f t="shared" si="43"/>
        <v>26</v>
      </c>
      <c r="BE25" s="26">
        <f t="shared" si="43"/>
        <v>27</v>
      </c>
      <c r="BF25" s="36">
        <f t="shared" si="43"/>
        <v>28</v>
      </c>
      <c r="BG25" s="35">
        <f>IFERROR(IF(BF25+1&gt;$AX$20,BF25-($AX$20-1),BF25+1)," ")</f>
        <v>29</v>
      </c>
      <c r="BH25" s="35"/>
    </row>
    <row r="26" spans="2:60" ht="20.100000000000001" customHeight="1" x14ac:dyDescent="0.25">
      <c r="C26" s="26" t="s">
        <v>21</v>
      </c>
      <c r="D26" s="26" t="s">
        <v>21</v>
      </c>
      <c r="E26" s="26" t="s">
        <v>21</v>
      </c>
      <c r="F26" s="26" t="s">
        <v>21</v>
      </c>
      <c r="G26" s="26" t="s">
        <v>21</v>
      </c>
      <c r="H26" s="26" t="s">
        <v>21</v>
      </c>
      <c r="I26" s="26" t="s">
        <v>21</v>
      </c>
      <c r="J26" s="26" t="s">
        <v>21</v>
      </c>
      <c r="K26" s="26" t="s">
        <v>21</v>
      </c>
      <c r="T26" s="26" t="str">
        <f>IFERROR(IF(OR(AB25+1&gt;$S$20,AB25&lt;$S$20-9)," ",T25+1)," ")</f>
        <v xml:space="preserve"> </v>
      </c>
      <c r="U26" s="26" t="s">
        <v>21</v>
      </c>
      <c r="V26" s="26" t="str">
        <f>IFERROR(IF(OR(AB25+1&gt;$S$20,AB25&lt;$S$20-9)," ",AB25+1)," ")</f>
        <v xml:space="preserve"> </v>
      </c>
      <c r="W26" s="26" t="str">
        <f>IFERROR(IF(V26+1&gt;$S$20,V26-($S$20-1),V26+1)," ")</f>
        <v xml:space="preserve"> </v>
      </c>
      <c r="X26" s="26" t="str">
        <f>IFERROR(IF(W26+1&gt;$S$20,W26-($S$20-1),W26+1)," ")</f>
        <v xml:space="preserve"> </v>
      </c>
      <c r="Y26" s="26" t="str">
        <f>IFERROR(IF(X26+1&gt;$S$20,X26-($S$20-1),X26+1)," ")</f>
        <v xml:space="preserve"> </v>
      </c>
      <c r="Z26" s="26" t="str">
        <f>IFERROR(IF(Y26+1&gt;$S$20,Y26-($S$20-1),Y26+1)," ")</f>
        <v xml:space="preserve"> </v>
      </c>
      <c r="AA26" s="36" t="str">
        <f>IFERROR(IF(Z26+1&gt;$S$20,Z26-($S$20-1),Z26+1)," ")</f>
        <v xml:space="preserve"> </v>
      </c>
      <c r="AB26" s="35" t="str">
        <f>IFERROR(IF(AA26+1&gt;$S$20,AA26-($S$20-1),AA26+1)," ")</f>
        <v xml:space="preserve"> </v>
      </c>
      <c r="AC26" s="35"/>
      <c r="AD26" s="35"/>
      <c r="AE26" s="35"/>
      <c r="AF26" s="35"/>
      <c r="AI26" s="26">
        <f>IFERROR(IF(OR(AQ25+1&gt;$AH$20,AQ25&lt;$AH$20-9)," ",AI25+1)," ")</f>
        <v>36</v>
      </c>
      <c r="AJ26" s="26" t="s">
        <v>21</v>
      </c>
      <c r="AK26" s="26">
        <f>IFERROR(IF(OR(AQ25+1&gt;$AH$20,AQ25&lt;$AH$20-9)," ",AQ25+1)," ")</f>
        <v>31</v>
      </c>
      <c r="AL26" s="26">
        <f>IFERROR(IF(AK26+1&gt;$AH$20,AK26-($AH$20-1),AK26+1)," ")</f>
        <v>1</v>
      </c>
      <c r="AM26" s="26">
        <f>IFERROR(IF(AL26+1&gt;$AH$20,AL26-($AH$20-1),AL26+1)," ")</f>
        <v>2</v>
      </c>
      <c r="AN26" s="26">
        <f>IFERROR(IF(AM26+1&gt;$AH$20,AM26-($AH$20-1),AM26+1)," ")</f>
        <v>3</v>
      </c>
      <c r="AO26" s="26">
        <f>IFERROR(IF(AN26+1&gt;$AH$20,AN26-($AH$20-1),AN26+1)," ")</f>
        <v>4</v>
      </c>
      <c r="AP26" s="36">
        <f>IFERROR(IF(AO26+1&gt;$AH$20,AO26-($AH$20-1),AO26+1)," ")</f>
        <v>5</v>
      </c>
      <c r="AQ26" s="35">
        <f>IFERROR(IF(AP26+1&gt;$AH$20,AP26-($AH$20-1),AP26+1)," ")</f>
        <v>6</v>
      </c>
      <c r="AY26" s="26">
        <f>IFERROR(IF(OR(BG25+1&gt;$AX$20,BG25&lt;$AX$20-9)," ",AY25+1)," ")</f>
        <v>49</v>
      </c>
      <c r="AZ26" s="26" t="s">
        <v>21</v>
      </c>
      <c r="BA26" s="26">
        <f>IFERROR(IF(OR(BG25+1&gt;$AX$20,BG25&lt;$AX$20-9)," ",BG25+1)," ")</f>
        <v>30</v>
      </c>
      <c r="BB26" s="26">
        <f>IFERROR(IF(BA26+1&gt;$AX$20,BA26-($AX$20-1),BA26+1)," ")</f>
        <v>1</v>
      </c>
      <c r="BC26" s="26">
        <f t="shared" ref="BC26:BG26" si="44">IFERROR(IF(BB26+1&gt;$AX$20,BB26-($AX$20-1),BB26+1)," ")</f>
        <v>2</v>
      </c>
      <c r="BD26" s="26">
        <f t="shared" si="44"/>
        <v>3</v>
      </c>
      <c r="BE26" s="26">
        <f t="shared" si="44"/>
        <v>4</v>
      </c>
      <c r="BF26" s="36">
        <f t="shared" si="44"/>
        <v>5</v>
      </c>
      <c r="BG26" s="35">
        <f t="shared" si="44"/>
        <v>6</v>
      </c>
      <c r="BH26" s="35"/>
    </row>
    <row r="27" spans="2:60" ht="20.100000000000001" customHeight="1" x14ac:dyDescent="0.25"/>
    <row r="28" spans="2:60" ht="20.100000000000001" customHeight="1" thickBot="1" x14ac:dyDescent="0.3">
      <c r="C28" s="27" t="s">
        <v>11</v>
      </c>
      <c r="D28" s="27"/>
      <c r="E28" s="27"/>
      <c r="F28" s="27"/>
      <c r="G28" s="27"/>
      <c r="H28" s="27"/>
      <c r="I28" s="27"/>
      <c r="J28" s="28">
        <f>$J$10</f>
        <v>2020</v>
      </c>
      <c r="K28" s="28"/>
      <c r="T28" s="29" t="s">
        <v>14</v>
      </c>
      <c r="U28" s="29"/>
      <c r="V28" s="29"/>
      <c r="W28" s="29"/>
      <c r="X28" s="29"/>
      <c r="Y28" s="29"/>
      <c r="Z28" s="29"/>
      <c r="AA28" s="30">
        <f>$J$10</f>
        <v>2020</v>
      </c>
      <c r="AB28" s="30"/>
      <c r="AC28" s="31"/>
      <c r="AD28" s="31"/>
      <c r="AE28" s="31"/>
      <c r="AF28" s="31"/>
      <c r="AI28" s="29" t="s">
        <v>17</v>
      </c>
      <c r="AJ28" s="29"/>
      <c r="AK28" s="29"/>
      <c r="AL28" s="29"/>
      <c r="AM28" s="29"/>
      <c r="AN28" s="29"/>
      <c r="AO28" s="29"/>
      <c r="AP28" s="30">
        <f>$J$10</f>
        <v>2020</v>
      </c>
      <c r="AQ28" s="30"/>
      <c r="AY28" s="29" t="s">
        <v>20</v>
      </c>
      <c r="AZ28" s="29"/>
      <c r="BA28" s="29"/>
      <c r="BB28" s="29"/>
      <c r="BC28" s="29"/>
      <c r="BD28" s="29"/>
      <c r="BE28" s="29"/>
      <c r="BF28" s="30">
        <f>$J$10</f>
        <v>2020</v>
      </c>
      <c r="BG28" s="30"/>
      <c r="BH28" s="31"/>
    </row>
    <row r="29" spans="2:60" ht="20.100000000000001" customHeight="1" thickBot="1" x14ac:dyDescent="0.3">
      <c r="B29" s="26">
        <v>31</v>
      </c>
      <c r="C29" s="33" t="s">
        <v>0</v>
      </c>
      <c r="D29" s="33"/>
      <c r="E29" s="33" t="s">
        <v>4</v>
      </c>
      <c r="F29" s="33" t="s">
        <v>3</v>
      </c>
      <c r="G29" s="33" t="s">
        <v>2</v>
      </c>
      <c r="H29" s="33" t="s">
        <v>1</v>
      </c>
      <c r="I29" s="33" t="s">
        <v>5</v>
      </c>
      <c r="J29" s="33" t="s">
        <v>6</v>
      </c>
      <c r="K29" s="33" t="s">
        <v>7</v>
      </c>
      <c r="S29" s="26">
        <v>30</v>
      </c>
      <c r="T29" s="33" t="s">
        <v>0</v>
      </c>
      <c r="U29" s="33"/>
      <c r="V29" s="33" t="s">
        <v>4</v>
      </c>
      <c r="W29" s="33" t="s">
        <v>3</v>
      </c>
      <c r="X29" s="33" t="s">
        <v>2</v>
      </c>
      <c r="Y29" s="33" t="s">
        <v>1</v>
      </c>
      <c r="Z29" s="33" t="s">
        <v>5</v>
      </c>
      <c r="AA29" s="33" t="s">
        <v>6</v>
      </c>
      <c r="AB29" s="33" t="s">
        <v>7</v>
      </c>
      <c r="AC29" s="34"/>
      <c r="AD29" s="34"/>
      <c r="AE29" s="34"/>
      <c r="AF29" s="34"/>
      <c r="AH29" s="26">
        <v>30</v>
      </c>
      <c r="AI29" s="33" t="s">
        <v>0</v>
      </c>
      <c r="AJ29" s="33"/>
      <c r="AK29" s="33" t="s">
        <v>4</v>
      </c>
      <c r="AL29" s="33" t="s">
        <v>3</v>
      </c>
      <c r="AM29" s="33" t="s">
        <v>2</v>
      </c>
      <c r="AN29" s="33" t="s">
        <v>1</v>
      </c>
      <c r="AO29" s="33" t="s">
        <v>5</v>
      </c>
      <c r="AP29" s="33" t="s">
        <v>6</v>
      </c>
      <c r="AQ29" s="33" t="s">
        <v>7</v>
      </c>
      <c r="AX29" s="26">
        <v>31</v>
      </c>
      <c r="AY29" s="33" t="s">
        <v>0</v>
      </c>
      <c r="AZ29" s="33"/>
      <c r="BA29" s="33" t="s">
        <v>4</v>
      </c>
      <c r="BB29" s="33" t="s">
        <v>3</v>
      </c>
      <c r="BC29" s="33" t="s">
        <v>2</v>
      </c>
      <c r="BD29" s="33" t="s">
        <v>1</v>
      </c>
      <c r="BE29" s="33" t="s">
        <v>5</v>
      </c>
      <c r="BF29" s="33" t="s">
        <v>6</v>
      </c>
      <c r="BG29" s="33" t="s">
        <v>7</v>
      </c>
      <c r="BH29" s="34"/>
    </row>
    <row r="30" spans="2:60" ht="20.100000000000001" customHeight="1" x14ac:dyDescent="0.25">
      <c r="C30" s="26">
        <f>IF(K24&lt;20,C24,C24+1)</f>
        <v>9</v>
      </c>
      <c r="D30" s="26" t="s">
        <v>21</v>
      </c>
      <c r="E30" s="26">
        <f>IFERROR(INDEX($E$21:$K$26,MATCH($C30,$C$21:$C$26,0),C$36),1)</f>
        <v>24</v>
      </c>
      <c r="F30" s="26">
        <f t="shared" ref="F30:K30" si="45">IFERROR(INDEX($E$21:$K$26,MATCH($C30,$C$21:$C$26,0),D$36),E30+1)</f>
        <v>25</v>
      </c>
      <c r="G30" s="26">
        <f t="shared" si="45"/>
        <v>26</v>
      </c>
      <c r="H30" s="26">
        <f t="shared" si="45"/>
        <v>27</v>
      </c>
      <c r="I30" s="26">
        <f t="shared" si="45"/>
        <v>28</v>
      </c>
      <c r="J30" s="35">
        <f t="shared" si="45"/>
        <v>29</v>
      </c>
      <c r="K30" s="35">
        <f t="shared" si="45"/>
        <v>1</v>
      </c>
      <c r="T30" s="26">
        <f>IF(AB25&lt;20,T25,T25+1)</f>
        <v>23</v>
      </c>
      <c r="U30" s="26" t="s">
        <v>21</v>
      </c>
      <c r="V30" s="26">
        <f>IFERROR(INDEX($V$21:$AB$26,MATCH($T30,$T$21:$T$26,0),C$36),1)</f>
        <v>1</v>
      </c>
      <c r="W30" s="26">
        <f>IFERROR(INDEX($V$21:$AB$26,MATCH($T30,$T$21:$T$26,0),D$36),V30+1)</f>
        <v>2</v>
      </c>
      <c r="X30" s="26">
        <f>IFERROR(INDEX($V$21:$AB$26,MATCH($T30,$T$21:$T$26,0),E$36),W30+1)</f>
        <v>3</v>
      </c>
      <c r="Y30" s="26">
        <f>IFERROR(INDEX($V$21:$AB$26,MATCH($T30,$T$21:$T$26,0),F$36),X30+1)</f>
        <v>4</v>
      </c>
      <c r="Z30" s="26">
        <f>IFERROR(INDEX($V$21:$AB$26,MATCH($T30,$T$21:$T$26,0),G$36),Y30+1)</f>
        <v>5</v>
      </c>
      <c r="AA30" s="36">
        <f>IFERROR(INDEX($V$21:$AB$26,MATCH($T30,$T$21:$T$26,0),H$36),Z30+1)</f>
        <v>6</v>
      </c>
      <c r="AB30" s="35">
        <f>IFERROR(INDEX($V$21:$AB$26,MATCH($T30,$T$21:$T$26,0),I$36),AA30+1)</f>
        <v>7</v>
      </c>
      <c r="AC30" s="35"/>
      <c r="AD30" s="35"/>
      <c r="AE30" s="35"/>
      <c r="AF30" s="35"/>
      <c r="AI30" s="26">
        <f>IF(AQ25&lt;20,AI25,AI25+1)</f>
        <v>36</v>
      </c>
      <c r="AJ30" s="26" t="s">
        <v>21</v>
      </c>
      <c r="AK30" s="26">
        <f>IFERROR(INDEX($AK$21:$AQ$26,MATCH($AI30,$AI$21:$AI$26,0),C36),1)</f>
        <v>31</v>
      </c>
      <c r="AL30" s="26">
        <f>IFERROR(INDEX($AK$21:$AQ$26,MATCH($AI30,$AI$21:$AI$26,0),D36),AK30+1)</f>
        <v>1</v>
      </c>
      <c r="AM30" s="26">
        <f>IFERROR(INDEX($AK$21:$AQ$26,MATCH($AI30,$AI$21:$AI$26,0),E36),AL30+1)</f>
        <v>2</v>
      </c>
      <c r="AN30" s="26">
        <f>IFERROR(INDEX($AK$21:$AQ$26,MATCH($AI30,$AI$21:$AI$26,0),F36),AM30+1)</f>
        <v>3</v>
      </c>
      <c r="AO30" s="26">
        <f>IFERROR(INDEX($AK$21:$AQ$26,MATCH($AI30,$AI$21:$AI$26,0),G36),AN30+1)</f>
        <v>4</v>
      </c>
      <c r="AP30" s="36">
        <f>IFERROR(INDEX($AK$21:$AQ$26,MATCH($AI30,$AI$21:$AI$26,0),H36),AO30+1)</f>
        <v>5</v>
      </c>
      <c r="AQ30" s="35">
        <f>IFERROR(INDEX($AK$21:$AQ$26,MATCH($AI30,$AI$21:$AI$26,0),I36),AP30+1)</f>
        <v>6</v>
      </c>
      <c r="AY30" s="26">
        <f>IF(BG25&lt;20,AY25,AY25+1)</f>
        <v>49</v>
      </c>
      <c r="AZ30" s="26" t="s">
        <v>21</v>
      </c>
      <c r="BA30" s="26">
        <f>IFERROR(INDEX($BA$21:$BG$26,MATCH($AY30,$AY$21:$AY$26,0),C$36),1)</f>
        <v>30</v>
      </c>
      <c r="BB30" s="26">
        <f>IFERROR(INDEX($BA$21:$BG$26,MATCH($AY30,$AY$21:$AY$26,0),D36),BA30+1)</f>
        <v>1</v>
      </c>
      <c r="BC30" s="26">
        <f>IFERROR(INDEX($BA$21:$BG$26,MATCH($AY30,$AY$21:$AY$26,0),E36),BB30+1)</f>
        <v>2</v>
      </c>
      <c r="BD30" s="26">
        <f>IFERROR(INDEX($BA$21:$BG$26,MATCH($AY30,$AY$21:$AY$26,0),F36),BC30+1)</f>
        <v>3</v>
      </c>
      <c r="BE30" s="26">
        <f>IFERROR(INDEX($BA$21:$BG$26,MATCH($AY30,$AY$21:$AY$26,0),G36),BD30+1)</f>
        <v>4</v>
      </c>
      <c r="BF30" s="36">
        <f>IFERROR(INDEX($BA$21:$BG$26,MATCH($AY30,$AY$21:$AY$26,0),H36),BE30+1)</f>
        <v>5</v>
      </c>
      <c r="BG30" s="35">
        <f>IFERROR(INDEX($BA$21:$BG$26,MATCH($AY30,$AY$21:$AY$26,0),I36),BF30+1)</f>
        <v>6</v>
      </c>
      <c r="BH30" s="35"/>
    </row>
    <row r="31" spans="2:60" ht="20.100000000000001" customHeight="1" x14ac:dyDescent="0.25">
      <c r="C31" s="26">
        <f>C30+1</f>
        <v>10</v>
      </c>
      <c r="D31" s="26" t="s">
        <v>21</v>
      </c>
      <c r="E31" s="26">
        <f>IFERROR(IF(K30+1&gt;$B$29,"",K30+1),"")</f>
        <v>2</v>
      </c>
      <c r="F31" s="26">
        <f>IFERROR(IF(E31+1&gt;$B$29,"",E31+1),"")</f>
        <v>3</v>
      </c>
      <c r="G31" s="26">
        <f t="shared" ref="G31:K32" si="46">IFERROR(IF(F31+1&gt;$B$29,"",F31+1),"")</f>
        <v>4</v>
      </c>
      <c r="H31" s="26">
        <f t="shared" si="46"/>
        <v>5</v>
      </c>
      <c r="I31" s="26">
        <f t="shared" si="46"/>
        <v>6</v>
      </c>
      <c r="J31" s="35">
        <f t="shared" si="46"/>
        <v>7</v>
      </c>
      <c r="K31" s="35">
        <f t="shared" si="46"/>
        <v>8</v>
      </c>
      <c r="T31" s="26">
        <f>T30+1</f>
        <v>24</v>
      </c>
      <c r="U31" s="26" t="s">
        <v>21</v>
      </c>
      <c r="V31" s="26">
        <f>IFERROR(IF(AB30+1&gt;$S$29,"",AB30+1),"")</f>
        <v>8</v>
      </c>
      <c r="W31" s="26">
        <f>IFERROR(IF(V31+1&gt;$S$29,"",V31+1),"")</f>
        <v>9</v>
      </c>
      <c r="X31" s="26">
        <f>IFERROR(IF(W31+1&gt;$S$29,"",W31+1),"")</f>
        <v>10</v>
      </c>
      <c r="Y31" s="26">
        <f>IFERROR(IF(X31+1&gt;$S$29,"",X31+1),"")</f>
        <v>11</v>
      </c>
      <c r="Z31" s="26">
        <f>IFERROR(IF(Y31+1&gt;$S$29,"",Y31+1),"")</f>
        <v>12</v>
      </c>
      <c r="AA31" s="36">
        <f>IFERROR(IF(Z31+1&gt;$S$29,"",Z31+1),"")</f>
        <v>13</v>
      </c>
      <c r="AB31" s="35">
        <f>IFERROR(IF(AA31+1&gt;$S$29,"",AA31+1),"")</f>
        <v>14</v>
      </c>
      <c r="AC31" s="35"/>
      <c r="AD31" s="35"/>
      <c r="AE31" s="35"/>
      <c r="AF31" s="35"/>
      <c r="AI31" s="26">
        <f>AI30+1</f>
        <v>37</v>
      </c>
      <c r="AJ31" s="26" t="s">
        <v>21</v>
      </c>
      <c r="AK31" s="26">
        <f t="shared" ref="AK31:AK33" si="47">IFERROR(IF(AQ30+1&gt;$AH$29,"",AQ30+1)," ")</f>
        <v>7</v>
      </c>
      <c r="AL31" s="26">
        <f t="shared" ref="AL31:AQ31" si="48">IFERROR(IF(AK31+1&gt;$AH$29,AK31-($AH$29-1),AK31+1)," ")</f>
        <v>8</v>
      </c>
      <c r="AM31" s="26">
        <f t="shared" si="48"/>
        <v>9</v>
      </c>
      <c r="AN31" s="26">
        <f t="shared" si="48"/>
        <v>10</v>
      </c>
      <c r="AO31" s="26">
        <f t="shared" si="48"/>
        <v>11</v>
      </c>
      <c r="AP31" s="36">
        <f t="shared" si="48"/>
        <v>12</v>
      </c>
      <c r="AQ31" s="35">
        <f t="shared" si="48"/>
        <v>13</v>
      </c>
      <c r="AY31" s="26">
        <f>AY30+1</f>
        <v>50</v>
      </c>
      <c r="AZ31" s="26" t="s">
        <v>21</v>
      </c>
      <c r="BA31" s="26">
        <f>IFERROR(IF(BG30+1&gt;$AX$29,"",BG30+1),"")</f>
        <v>7</v>
      </c>
      <c r="BB31" s="26">
        <f t="shared" ref="BB31:BG31" si="49">IFERROR(IF(BA31+1&gt;$AX$29,"",BA31+1),"")</f>
        <v>8</v>
      </c>
      <c r="BC31" s="26">
        <f t="shared" si="49"/>
        <v>9</v>
      </c>
      <c r="BD31" s="26">
        <f>IFERROR(IF(BC31+1&gt;$AX$29,"",BC31+1),"")</f>
        <v>10</v>
      </c>
      <c r="BE31" s="26">
        <f t="shared" si="49"/>
        <v>11</v>
      </c>
      <c r="BF31" s="36">
        <f t="shared" si="49"/>
        <v>12</v>
      </c>
      <c r="BG31" s="35">
        <f t="shared" si="49"/>
        <v>13</v>
      </c>
      <c r="BH31" s="35"/>
    </row>
    <row r="32" spans="2:60" ht="20.100000000000001" customHeight="1" x14ac:dyDescent="0.25">
      <c r="C32" s="26">
        <f t="shared" ref="C32:C33" si="50">C31+1</f>
        <v>11</v>
      </c>
      <c r="D32" s="26" t="s">
        <v>21</v>
      </c>
      <c r="E32" s="26">
        <f>IFERROR(IF(K31+1&gt;$B$29,"",K31+1),"")</f>
        <v>9</v>
      </c>
      <c r="F32" s="26">
        <f>IFERROR(IF(E32+1&gt;$B$29,"",E32+1),"")</f>
        <v>10</v>
      </c>
      <c r="G32" s="26">
        <f t="shared" si="46"/>
        <v>11</v>
      </c>
      <c r="H32" s="26">
        <f t="shared" si="46"/>
        <v>12</v>
      </c>
      <c r="I32" s="26">
        <f t="shared" si="46"/>
        <v>13</v>
      </c>
      <c r="J32" s="35">
        <f t="shared" si="46"/>
        <v>14</v>
      </c>
      <c r="K32" s="35">
        <f t="shared" si="46"/>
        <v>15</v>
      </c>
      <c r="T32" s="26">
        <f t="shared" ref="T32:T34" si="51">T31+1</f>
        <v>25</v>
      </c>
      <c r="U32" s="26" t="s">
        <v>21</v>
      </c>
      <c r="V32" s="26">
        <f>IFERROR(IF(AB31+1&gt;$S$29,"",AB31+1),"")</f>
        <v>15</v>
      </c>
      <c r="W32" s="26">
        <f>IFERROR(IF(V32+1&gt;$S$29,"",V32+1),"")</f>
        <v>16</v>
      </c>
      <c r="X32" s="26">
        <f>IFERROR(IF(W32+1&gt;$S$29,"",W32+1),"")</f>
        <v>17</v>
      </c>
      <c r="Y32" s="26">
        <f>IFERROR(IF(X32+1&gt;$S$29,"",X32+1),"")</f>
        <v>18</v>
      </c>
      <c r="Z32" s="26">
        <f>IFERROR(IF(Y32+1&gt;$S$29,"",Y32+1),"")</f>
        <v>19</v>
      </c>
      <c r="AA32" s="36">
        <f>IFERROR(IF(Z32+1&gt;$S$29,"",Z32+1),"")</f>
        <v>20</v>
      </c>
      <c r="AB32" s="35">
        <f>IFERROR(IF(AA32+1&gt;$S$29,"",AA32+1),"")</f>
        <v>21</v>
      </c>
      <c r="AC32" s="35"/>
      <c r="AD32" s="35"/>
      <c r="AE32" s="35"/>
      <c r="AF32" s="35"/>
      <c r="AI32" s="26">
        <f t="shared" ref="AI32:AI34" si="52">AI31+1</f>
        <v>38</v>
      </c>
      <c r="AJ32" s="26" t="s">
        <v>21</v>
      </c>
      <c r="AK32" s="26">
        <f t="shared" si="47"/>
        <v>14</v>
      </c>
      <c r="AL32" s="26">
        <f t="shared" ref="AL32:AQ32" si="53">IFERROR(IF(AK32+1&gt;$AH$29,AK32-($AH$29-1),AK32+1)," ")</f>
        <v>15</v>
      </c>
      <c r="AM32" s="26">
        <f t="shared" si="53"/>
        <v>16</v>
      </c>
      <c r="AN32" s="26">
        <f t="shared" si="53"/>
        <v>17</v>
      </c>
      <c r="AO32" s="26">
        <f t="shared" si="53"/>
        <v>18</v>
      </c>
      <c r="AP32" s="36">
        <f t="shared" si="53"/>
        <v>19</v>
      </c>
      <c r="AQ32" s="35">
        <f t="shared" si="53"/>
        <v>20</v>
      </c>
      <c r="AY32" s="26">
        <f>AY31+1</f>
        <v>51</v>
      </c>
      <c r="AZ32" s="26" t="s">
        <v>21</v>
      </c>
      <c r="BA32" s="26">
        <f t="shared" ref="BA32:BA33" si="54">IFERROR(IF(BG31+1&gt;$AX$29,"",BG31+1),"")</f>
        <v>14</v>
      </c>
      <c r="BB32" s="26">
        <f t="shared" ref="BB32:BG32" si="55">IFERROR(IF(BA32+1&gt;$AX$29,"",BA32+1),"")</f>
        <v>15</v>
      </c>
      <c r="BC32" s="26">
        <f>IFERROR(IF(BB32+1&gt;$AX$29,"",BB32+1),"")</f>
        <v>16</v>
      </c>
      <c r="BD32" s="26">
        <f t="shared" si="55"/>
        <v>17</v>
      </c>
      <c r="BE32" s="26">
        <f t="shared" si="55"/>
        <v>18</v>
      </c>
      <c r="BF32" s="36">
        <f t="shared" si="55"/>
        <v>19</v>
      </c>
      <c r="BG32" s="35">
        <f t="shared" si="55"/>
        <v>20</v>
      </c>
      <c r="BH32" s="35"/>
    </row>
    <row r="33" spans="3:60" ht="20.100000000000001" customHeight="1" x14ac:dyDescent="0.25">
      <c r="C33" s="26">
        <f t="shared" si="50"/>
        <v>12</v>
      </c>
      <c r="D33" s="26" t="s">
        <v>21</v>
      </c>
      <c r="E33" s="26">
        <f>IFERROR(IF(K32+1&gt;$B$29,"",K32+1)," ")</f>
        <v>16</v>
      </c>
      <c r="F33" s="26">
        <f>IFERROR(IF(E33+1&gt;$B$29,"",E33+1)," ")</f>
        <v>17</v>
      </c>
      <c r="G33" s="26">
        <f t="shared" ref="G33:K33" si="56">IFERROR(IF(F33+1&gt;$B$29,"",F33+1)," ")</f>
        <v>18</v>
      </c>
      <c r="H33" s="26">
        <f t="shared" si="56"/>
        <v>19</v>
      </c>
      <c r="I33" s="26">
        <f t="shared" si="56"/>
        <v>20</v>
      </c>
      <c r="J33" s="35">
        <f t="shared" si="56"/>
        <v>21</v>
      </c>
      <c r="K33" s="35">
        <f t="shared" si="56"/>
        <v>22</v>
      </c>
      <c r="T33" s="26">
        <f t="shared" si="51"/>
        <v>26</v>
      </c>
      <c r="U33" s="26" t="s">
        <v>21</v>
      </c>
      <c r="V33" s="26">
        <f>IFERROR(IF(AB32+1&gt;$S$29,"",AB32+1),"")</f>
        <v>22</v>
      </c>
      <c r="W33" s="26">
        <f>IFERROR(IF(V33+1&gt;$S$29,"",V33+1),"")</f>
        <v>23</v>
      </c>
      <c r="X33" s="26">
        <f>IFERROR(IF(W33+1&gt;$S$29,"",W33+1),"")</f>
        <v>24</v>
      </c>
      <c r="Y33" s="26">
        <f>IFERROR(IF(X33+1&gt;$S$29,"",X33+1),"")</f>
        <v>25</v>
      </c>
      <c r="Z33" s="26">
        <f>IFERROR(IF(Y33+1&gt;$S$29,"",Y33+1),"")</f>
        <v>26</v>
      </c>
      <c r="AA33" s="36">
        <f>IFERROR(IF(Z33+1&gt;$S$29,"",Z33+1),"")</f>
        <v>27</v>
      </c>
      <c r="AB33" s="35">
        <f>IFERROR(IF(AA33+1&gt;$S$29,"",AA33+1),"")</f>
        <v>28</v>
      </c>
      <c r="AC33" s="35"/>
      <c r="AD33" s="35"/>
      <c r="AE33" s="35"/>
      <c r="AF33" s="35"/>
      <c r="AI33" s="26">
        <f t="shared" si="52"/>
        <v>39</v>
      </c>
      <c r="AJ33" s="26" t="s">
        <v>21</v>
      </c>
      <c r="AK33" s="26">
        <f t="shared" si="47"/>
        <v>21</v>
      </c>
      <c r="AL33" s="26">
        <f t="shared" ref="AL33:AQ33" si="57">IFERROR(IF(AK33+1&gt;$AH$29,AK33-($AH$29-1),AK33+1)," ")</f>
        <v>22</v>
      </c>
      <c r="AM33" s="26">
        <f t="shared" si="57"/>
        <v>23</v>
      </c>
      <c r="AN33" s="26">
        <f t="shared" si="57"/>
        <v>24</v>
      </c>
      <c r="AO33" s="26">
        <f t="shared" si="57"/>
        <v>25</v>
      </c>
      <c r="AP33" s="36">
        <f t="shared" si="57"/>
        <v>26</v>
      </c>
      <c r="AQ33" s="35">
        <f t="shared" si="57"/>
        <v>27</v>
      </c>
      <c r="AY33" s="26">
        <f t="shared" ref="AY33:AY34" si="58">AY32+1</f>
        <v>52</v>
      </c>
      <c r="AZ33" s="26" t="s">
        <v>21</v>
      </c>
      <c r="BA33" s="26">
        <f t="shared" si="54"/>
        <v>21</v>
      </c>
      <c r="BB33" s="26">
        <f t="shared" ref="BB33:BG33" si="59">IFERROR(IF(BA33+1&gt;$AX$29,"",BA33+1),"")</f>
        <v>22</v>
      </c>
      <c r="BC33" s="26">
        <f t="shared" si="59"/>
        <v>23</v>
      </c>
      <c r="BD33" s="26">
        <f t="shared" si="59"/>
        <v>24</v>
      </c>
      <c r="BE33" s="26">
        <f t="shared" si="59"/>
        <v>25</v>
      </c>
      <c r="BF33" s="36">
        <f t="shared" si="59"/>
        <v>26</v>
      </c>
      <c r="BG33" s="35">
        <f t="shared" si="59"/>
        <v>27</v>
      </c>
      <c r="BH33" s="35"/>
    </row>
    <row r="34" spans="3:60" ht="20.100000000000001" customHeight="1" x14ac:dyDescent="0.25">
      <c r="C34" s="26">
        <f>IFERROR(IF(OR(K33+1&gt;$B$29,K33&lt;$B$29-9)," ",C33+1)," ")</f>
        <v>13</v>
      </c>
      <c r="D34" s="26" t="s">
        <v>21</v>
      </c>
      <c r="E34" s="26">
        <f>IFERROR(IF(K33+1&gt;$B$29,"",K33+1)," ")</f>
        <v>23</v>
      </c>
      <c r="F34" s="26">
        <f t="shared" ref="F34:K35" si="60">IFERROR(IF(E34+1&gt;$B$29,E34-($B$29-1),E34+1)," ")</f>
        <v>24</v>
      </c>
      <c r="G34" s="26">
        <f t="shared" si="60"/>
        <v>25</v>
      </c>
      <c r="H34" s="26">
        <f t="shared" si="60"/>
        <v>26</v>
      </c>
      <c r="I34" s="26">
        <f t="shared" si="60"/>
        <v>27</v>
      </c>
      <c r="J34" s="35">
        <f t="shared" si="60"/>
        <v>28</v>
      </c>
      <c r="K34" s="35">
        <f t="shared" si="60"/>
        <v>29</v>
      </c>
      <c r="T34" s="26">
        <f t="shared" si="51"/>
        <v>27</v>
      </c>
      <c r="U34" s="26" t="s">
        <v>21</v>
      </c>
      <c r="V34" s="26">
        <f>IFERROR(IF(AB33+1&gt;$S$29,"",AB33+1)," ")</f>
        <v>29</v>
      </c>
      <c r="W34" s="26">
        <f>IFERROR(IF(V34+1&gt;$S$29,V34-($S$29-1),V34+1)," ")</f>
        <v>30</v>
      </c>
      <c r="X34" s="26">
        <f>IFERROR(IF(W34+1&gt;$S$29,W34-($S$29-1),W34+1)," ")</f>
        <v>1</v>
      </c>
      <c r="Y34" s="26">
        <f>IFERROR(IF(X34+1&gt;$S$29,X34-($S$29-1),X34+1)," ")</f>
        <v>2</v>
      </c>
      <c r="Z34" s="26">
        <f>IFERROR(IF(Y34+1&gt;$S$29,Y34-($S$29-1),Y34+1)," ")</f>
        <v>3</v>
      </c>
      <c r="AA34" s="36">
        <f>IFERROR(IF(Z34+1&gt;$S$29,Z34-($S$29-1),Z34+1)," ")</f>
        <v>4</v>
      </c>
      <c r="AB34" s="35">
        <f>IFERROR(IF(AA34+1&gt;$S$29,AA34-($S$29-1),AA34+1)," ")</f>
        <v>5</v>
      </c>
      <c r="AC34" s="35"/>
      <c r="AD34" s="35"/>
      <c r="AE34" s="35"/>
      <c r="AF34" s="35"/>
      <c r="AI34" s="26">
        <f t="shared" si="52"/>
        <v>40</v>
      </c>
      <c r="AJ34" s="26" t="s">
        <v>21</v>
      </c>
      <c r="AK34" s="26">
        <f>IFERROR(IF(AQ33+1&gt;$AH$29,"",AQ33+1)," ")</f>
        <v>28</v>
      </c>
      <c r="AL34" s="26">
        <f t="shared" ref="AL34:AP34" si="61">IFERROR(IF(AK34+1&gt;$AH$29,AK34-($AH$29-1),AK34+1)," ")</f>
        <v>29</v>
      </c>
      <c r="AM34" s="26">
        <f t="shared" si="61"/>
        <v>30</v>
      </c>
      <c r="AN34" s="26">
        <f t="shared" si="61"/>
        <v>1</v>
      </c>
      <c r="AO34" s="26">
        <f t="shared" si="61"/>
        <v>2</v>
      </c>
      <c r="AP34" s="36">
        <f t="shared" si="61"/>
        <v>3</v>
      </c>
      <c r="AQ34" s="35">
        <f>IFERROR(IF(AP34+1&gt;$AH$29,AP34-($AH$29-1),AP34+1)," ")</f>
        <v>4</v>
      </c>
      <c r="AY34" s="26">
        <f t="shared" si="58"/>
        <v>53</v>
      </c>
      <c r="AZ34" s="26" t="s">
        <v>21</v>
      </c>
      <c r="BA34" s="26">
        <f>IFERROR(IF(BG33+1&gt;$AX$29,"",BG33+1)," ")</f>
        <v>28</v>
      </c>
      <c r="BB34" s="26">
        <f t="shared" ref="BB34:BG35" si="62">IFERROR(IF(BA34+1&gt;$AX$29,BA34-($AX$29-1),BA34+1)," ")</f>
        <v>29</v>
      </c>
      <c r="BC34" s="26">
        <f t="shared" si="62"/>
        <v>30</v>
      </c>
      <c r="BD34" s="26">
        <f t="shared" si="62"/>
        <v>31</v>
      </c>
      <c r="BE34" s="26">
        <f t="shared" si="62"/>
        <v>1</v>
      </c>
      <c r="BF34" s="36">
        <f t="shared" si="62"/>
        <v>2</v>
      </c>
      <c r="BG34" s="35">
        <f t="shared" si="62"/>
        <v>3</v>
      </c>
      <c r="BH34" s="35"/>
    </row>
    <row r="35" spans="3:60" ht="20.100000000000001" customHeight="1" x14ac:dyDescent="0.25">
      <c r="C35" s="26">
        <f>IFERROR(IF(OR(K34+1&gt;$B$29,K34&lt;$B$29-9)," ",C34+1)," ")</f>
        <v>14</v>
      </c>
      <c r="D35" s="26" t="s">
        <v>21</v>
      </c>
      <c r="E35" s="26">
        <f>IFERROR(IF(OR(K34+1&gt;$B$29,K34&lt;$B$29-9)," ",K34+1)," ")</f>
        <v>30</v>
      </c>
      <c r="F35" s="26">
        <f t="shared" si="60"/>
        <v>31</v>
      </c>
      <c r="G35" s="26">
        <f t="shared" si="60"/>
        <v>1</v>
      </c>
      <c r="H35" s="26">
        <f t="shared" si="60"/>
        <v>2</v>
      </c>
      <c r="I35" s="26">
        <f t="shared" si="60"/>
        <v>3</v>
      </c>
      <c r="J35" s="35">
        <f t="shared" si="60"/>
        <v>4</v>
      </c>
      <c r="K35" s="35">
        <f t="shared" si="60"/>
        <v>5</v>
      </c>
      <c r="T35" s="26" t="str">
        <f>IFERROR(IF(OR(AB34+1&gt;$S$29,AB34&lt;$S$29-9)," ",T34+1)," ")</f>
        <v xml:space="preserve"> </v>
      </c>
      <c r="U35" s="26" t="s">
        <v>21</v>
      </c>
      <c r="V35" s="26" t="str">
        <f>IFERROR(IF(T35+1&gt;$S$29,T35-($S$29-1),T35+1)," ")</f>
        <v xml:space="preserve"> </v>
      </c>
      <c r="W35" s="26" t="str">
        <f>IFERROR(IF(V35+1&gt;$S$29,V35-($S$29-1),V35+1)," ")</f>
        <v xml:space="preserve"> </v>
      </c>
      <c r="X35" s="26" t="str">
        <f>IFERROR(IF(W35+1&gt;$S$29,W35-($S$29-1),W35+1)," ")</f>
        <v xml:space="preserve"> </v>
      </c>
      <c r="Y35" s="26" t="str">
        <f>IFERROR(IF(X35+1&gt;$S$29,X35-($S$29-1),X35+1)," ")</f>
        <v xml:space="preserve"> </v>
      </c>
      <c r="Z35" s="26" t="str">
        <f>IFERROR(IF(Y35+1&gt;$S$29,Y35-($S$29-1),Y35+1)," ")</f>
        <v xml:space="preserve"> </v>
      </c>
      <c r="AA35" s="36" t="str">
        <f>IFERROR(IF(Z35+1&gt;$S$29,Z35-($S$29-1),Z35+1)," ")</f>
        <v xml:space="preserve"> </v>
      </c>
      <c r="AB35" s="35" t="str">
        <f>IFERROR(IF(AA35+1&gt;$S$29,AA35-($S$29-1),AA35+1)," ")</f>
        <v xml:space="preserve"> </v>
      </c>
      <c r="AC35" s="35"/>
      <c r="AD35" s="35"/>
      <c r="AE35" s="35"/>
      <c r="AF35" s="35"/>
      <c r="AI35" s="26" t="str">
        <f>IFERROR(IF(OR(AQ34+1&gt;$AH$29,AQ34&lt;$AH$29-9)," ",AI34+1)," ")</f>
        <v xml:space="preserve"> </v>
      </c>
      <c r="AJ35" s="26" t="s">
        <v>21</v>
      </c>
      <c r="AK35" s="26" t="str">
        <f>IFERROR(IF(OR(AQ34+1&gt;$AH$29,AQ34&lt;$AH$29-9)," ",AQ34+1)," ")</f>
        <v xml:space="preserve"> </v>
      </c>
      <c r="AL35" s="26" t="str">
        <f>IFERROR(IF(AK35+1&gt;$AH$29,AK35-($AH$29-1),AK35+1)," ")</f>
        <v xml:space="preserve"> </v>
      </c>
      <c r="AM35" s="26" t="str">
        <f>IFERROR(IF(AL35+1&gt;$AH$29,AL35-($AH$29-1),AL35+1)," ")</f>
        <v xml:space="preserve"> </v>
      </c>
      <c r="AN35" s="26" t="str">
        <f>IFERROR(IF(AM35+1&gt;$AH$29,AM35-($AH$29-1),AM35+1)," ")</f>
        <v xml:space="preserve"> </v>
      </c>
      <c r="AO35" s="26" t="str">
        <f>IFERROR(IF(AN35+1&gt;$AH$29,AN35-($AH$29-1),AN35+1)," ")</f>
        <v xml:space="preserve"> </v>
      </c>
      <c r="AP35" s="36" t="str">
        <f>IFERROR(IF(AO35+1&gt;$AH$29,AO35-($AH$29-1),AO35+1)," ")</f>
        <v xml:space="preserve"> </v>
      </c>
      <c r="AQ35" s="35" t="str">
        <f>IFERROR(IF(AP35+1&gt;$AH$29,AP35-($AH$29-1),AP35+1)," ")</f>
        <v xml:space="preserve"> </v>
      </c>
      <c r="AY35" s="26" t="str">
        <f>IFERROR(IF(OR(BG34+1&gt;$AX$29,BG34&lt;$AX$29-9)," ",AY34+1)," ")</f>
        <v xml:space="preserve"> </v>
      </c>
      <c r="AZ35" s="26" t="s">
        <v>21</v>
      </c>
      <c r="BA35" s="26" t="str">
        <f>IFERROR(IF(OR(BG34+1&gt;$AX$29,BG34&lt;$AX$29-9)," ",BG34+1)," ")</f>
        <v xml:space="preserve"> </v>
      </c>
      <c r="BB35" s="26" t="str">
        <f t="shared" si="62"/>
        <v xml:space="preserve"> </v>
      </c>
      <c r="BC35" s="26" t="str">
        <f t="shared" si="62"/>
        <v xml:space="preserve"> </v>
      </c>
      <c r="BD35" s="26" t="str">
        <f t="shared" si="62"/>
        <v xml:space="preserve"> </v>
      </c>
      <c r="BE35" s="26" t="str">
        <f t="shared" si="62"/>
        <v xml:space="preserve"> </v>
      </c>
      <c r="BF35" s="36" t="str">
        <f t="shared" si="62"/>
        <v xml:space="preserve"> </v>
      </c>
      <c r="BG35" s="35" t="str">
        <f t="shared" si="62"/>
        <v xml:space="preserve"> </v>
      </c>
      <c r="BH35" s="35"/>
    </row>
    <row r="36" spans="3:60" ht="20.100000000000001" hidden="1" customHeight="1" x14ac:dyDescent="0.25">
      <c r="C36" s="37">
        <v>1</v>
      </c>
      <c r="D36" s="37">
        <v>2</v>
      </c>
      <c r="E36" s="37">
        <v>3</v>
      </c>
      <c r="F36" s="37">
        <v>4</v>
      </c>
      <c r="G36" s="37">
        <v>5</v>
      </c>
      <c r="H36" s="37">
        <v>6</v>
      </c>
      <c r="I36" s="37">
        <v>7</v>
      </c>
    </row>
    <row r="42" spans="3:60" ht="15.75" customHeight="1" x14ac:dyDescent="0.25">
      <c r="C42" s="38" t="s">
        <v>33</v>
      </c>
      <c r="AI42" s="38" t="s">
        <v>33</v>
      </c>
    </row>
    <row r="43" spans="3:60" x14ac:dyDescent="0.25"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40"/>
      <c r="P43" s="40"/>
      <c r="Q43" s="40"/>
      <c r="R43" s="41"/>
      <c r="S43" s="41"/>
      <c r="T43" s="41"/>
      <c r="U43" s="41"/>
      <c r="V43" s="39"/>
      <c r="W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40"/>
      <c r="AZ43" s="40"/>
      <c r="BA43" s="41"/>
      <c r="BB43" s="41"/>
      <c r="BC43" s="41"/>
      <c r="BD43" s="41"/>
      <c r="BE43" s="39"/>
      <c r="BF43" s="39"/>
    </row>
    <row r="44" spans="3:60" x14ac:dyDescent="0.25"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3"/>
    </row>
    <row r="45" spans="3:60" x14ac:dyDescent="0.25"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3"/>
    </row>
    <row r="46" spans="3:60" x14ac:dyDescent="0.25"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3"/>
    </row>
    <row r="47" spans="3:60" x14ac:dyDescent="0.25"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3"/>
    </row>
    <row r="48" spans="3:60" x14ac:dyDescent="0.25"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3"/>
    </row>
    <row r="49" spans="3:60" x14ac:dyDescent="0.25"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3"/>
    </row>
    <row r="50" spans="3:60" x14ac:dyDescent="0.25"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3"/>
    </row>
    <row r="51" spans="3:60" x14ac:dyDescent="0.25"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I51" s="42"/>
      <c r="AJ51" s="42"/>
      <c r="AK51" s="42"/>
      <c r="AL51" s="42"/>
      <c r="AM51" s="42"/>
      <c r="AN51" s="42"/>
      <c r="AO51" s="42"/>
      <c r="AP51" s="42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  <c r="BB51" s="42"/>
      <c r="BC51" s="42"/>
      <c r="BD51" s="42"/>
      <c r="BE51" s="42"/>
      <c r="BF51" s="42"/>
      <c r="BG51" s="42"/>
      <c r="BH51" s="43"/>
    </row>
    <row r="52" spans="3:60" x14ac:dyDescent="0.25"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  <c r="AB52" s="42"/>
      <c r="AI52" s="42"/>
      <c r="AJ52" s="42"/>
      <c r="AK52" s="42"/>
      <c r="AL52" s="42"/>
      <c r="AM52" s="42"/>
      <c r="AN52" s="42"/>
      <c r="AO52" s="42"/>
      <c r="AP52" s="42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  <c r="BB52" s="42"/>
      <c r="BC52" s="42"/>
      <c r="BD52" s="42"/>
      <c r="BE52" s="42"/>
      <c r="BF52" s="42"/>
      <c r="BG52" s="42"/>
      <c r="BH52" s="43"/>
    </row>
    <row r="53" spans="3:60" x14ac:dyDescent="0.25"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3"/>
    </row>
    <row r="54" spans="3:60" x14ac:dyDescent="0.25"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  <c r="AB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  <c r="BF54" s="42"/>
      <c r="BG54" s="42"/>
      <c r="BH54" s="43"/>
    </row>
    <row r="55" spans="3:60" x14ac:dyDescent="0.25"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3"/>
    </row>
  </sheetData>
  <sheetProtection algorithmName="SHA-512" hashValue="+8blvIR/FqAwdnLCnaghNkiCAxp/bQtox9JyhkiyCnQ+dnqrP8TEjV+m5ww7+va6QolEbwY0gRL/z/B5DnXl6Q==" saltValue="T8CFeN7QwWhbvj3WKIuC7g==" spinCount="100000" sheet="1" objects="1" scenarios="1"/>
  <mergeCells count="17">
    <mergeCell ref="R43:U43"/>
    <mergeCell ref="BF28:BG28"/>
    <mergeCell ref="AP28:AQ28"/>
    <mergeCell ref="BF10:BG10"/>
    <mergeCell ref="BF19:BG19"/>
    <mergeCell ref="AP10:AQ10"/>
    <mergeCell ref="AP19:AQ19"/>
    <mergeCell ref="BA43:BD43"/>
    <mergeCell ref="AA10:AB10"/>
    <mergeCell ref="AA19:AB19"/>
    <mergeCell ref="AA28:AB28"/>
    <mergeCell ref="C28:I28"/>
    <mergeCell ref="J28:K28"/>
    <mergeCell ref="J10:K10"/>
    <mergeCell ref="C10:I10"/>
    <mergeCell ref="C19:I19"/>
    <mergeCell ref="J19:K19"/>
  </mergeCells>
  <conditionalFormatting sqref="C12:K12 D12:D17 V12:AF12 V21:AF21 V30:AF30">
    <cfRule type="cellIs" dxfId="123" priority="163" operator="greaterThan">
      <formula>7</formula>
    </cfRule>
  </conditionalFormatting>
  <conditionalFormatting sqref="E16:K17 AK17:AQ17 BA17:BH17 V17:AF17 W16:AF16 W25:AF26 W34:AF35">
    <cfRule type="cellIs" dxfId="122" priority="162" operator="lessThan">
      <formula>23</formula>
    </cfRule>
  </conditionalFormatting>
  <conditionalFormatting sqref="C16:K17 T17 AI17 AY17 L34:L35 AK17:AQ17 BA17:BH17 V16:AF17 V25:AF26 V34:AF35">
    <cfRule type="cellIs" dxfId="121" priority="161" operator="equal">
      <formula>" "</formula>
    </cfRule>
  </conditionalFormatting>
  <conditionalFormatting sqref="C21 E21:K21">
    <cfRule type="cellIs" dxfId="120" priority="54" operator="greaterThan">
      <formula>7</formula>
    </cfRule>
  </conditionalFormatting>
  <conditionalFormatting sqref="E25:K25">
    <cfRule type="cellIs" dxfId="119" priority="53" operator="lessThan">
      <formula>23</formula>
    </cfRule>
  </conditionalFormatting>
  <conditionalFormatting sqref="C25 E25:K25">
    <cfRule type="cellIs" dxfId="118" priority="52" operator="equal">
      <formula>" "</formula>
    </cfRule>
  </conditionalFormatting>
  <conditionalFormatting sqref="C30 E30:K30">
    <cfRule type="cellIs" dxfId="117" priority="51" operator="greaterThan">
      <formula>7</formula>
    </cfRule>
  </conditionalFormatting>
  <conditionalFormatting sqref="E34:K34">
    <cfRule type="cellIs" dxfId="116" priority="50" operator="lessThan">
      <formula>23</formula>
    </cfRule>
  </conditionalFormatting>
  <conditionalFormatting sqref="C34 E34:K34">
    <cfRule type="cellIs" dxfId="115" priority="49" operator="equal">
      <formula>" "</formula>
    </cfRule>
  </conditionalFormatting>
  <conditionalFormatting sqref="E35:K35">
    <cfRule type="cellIs" dxfId="114" priority="48" operator="lessThan">
      <formula>23</formula>
    </cfRule>
  </conditionalFormatting>
  <conditionalFormatting sqref="C35 E35:K35">
    <cfRule type="cellIs" dxfId="113" priority="47" operator="equal">
      <formula>" "</formula>
    </cfRule>
  </conditionalFormatting>
  <conditionalFormatting sqref="T12">
    <cfRule type="cellIs" dxfId="112" priority="46" operator="greaterThan">
      <formula>7</formula>
    </cfRule>
  </conditionalFormatting>
  <conditionalFormatting sqref="T16">
    <cfRule type="cellIs" dxfId="111" priority="44" operator="equal">
      <formula>" "</formula>
    </cfRule>
  </conditionalFormatting>
  <conditionalFormatting sqref="AI12 AK12:AQ12">
    <cfRule type="cellIs" dxfId="110" priority="43" operator="greaterThan">
      <formula>7</formula>
    </cfRule>
  </conditionalFormatting>
  <conditionalFormatting sqref="AL16:AQ16">
    <cfRule type="cellIs" dxfId="109" priority="42" operator="lessThan">
      <formula>23</formula>
    </cfRule>
  </conditionalFormatting>
  <conditionalFormatting sqref="AI16 AK16:AQ16">
    <cfRule type="cellIs" dxfId="108" priority="41" operator="equal">
      <formula>" "</formula>
    </cfRule>
  </conditionalFormatting>
  <conditionalFormatting sqref="AY12 BA12:BH12">
    <cfRule type="cellIs" dxfId="107" priority="40" operator="greaterThan">
      <formula>7</formula>
    </cfRule>
  </conditionalFormatting>
  <conditionalFormatting sqref="BB16:BH16">
    <cfRule type="cellIs" dxfId="106" priority="39" operator="lessThan">
      <formula>23</formula>
    </cfRule>
  </conditionalFormatting>
  <conditionalFormatting sqref="AY16 BA16:BH16">
    <cfRule type="cellIs" dxfId="105" priority="38" operator="equal">
      <formula>" "</formula>
    </cfRule>
  </conditionalFormatting>
  <conditionalFormatting sqref="BB25:BH25 AL25:AQ25">
    <cfRule type="cellIs" dxfId="104" priority="34" operator="lessThan">
      <formula>23</formula>
    </cfRule>
  </conditionalFormatting>
  <conditionalFormatting sqref="AY25 AI25 T25 BA25:BH25 AK25:AQ25">
    <cfRule type="cellIs" dxfId="103" priority="33" operator="equal">
      <formula>" "</formula>
    </cfRule>
  </conditionalFormatting>
  <conditionalFormatting sqref="AY21 AI21 T21 BA21:BH21 AK21:AQ21">
    <cfRule type="cellIs" dxfId="102" priority="35" operator="greaterThan">
      <formula>7</formula>
    </cfRule>
  </conditionalFormatting>
  <conditionalFormatting sqref="BB26:BH26 AL26:AQ26">
    <cfRule type="cellIs" dxfId="101" priority="32" operator="lessThan">
      <formula>23</formula>
    </cfRule>
  </conditionalFormatting>
  <conditionalFormatting sqref="AY26 AI26 T26 BA26:BH26 AK26:AQ26">
    <cfRule type="cellIs" dxfId="100" priority="31" operator="equal">
      <formula>" "</formula>
    </cfRule>
  </conditionalFormatting>
  <conditionalFormatting sqref="AY30 AI30 T30 BB30:BH30 AK30:AQ30">
    <cfRule type="cellIs" dxfId="99" priority="30" operator="greaterThan">
      <formula>7</formula>
    </cfRule>
  </conditionalFormatting>
  <conditionalFormatting sqref="BB34:BH34 AL34:AQ34">
    <cfRule type="cellIs" dxfId="98" priority="29" operator="lessThan">
      <formula>23</formula>
    </cfRule>
  </conditionalFormatting>
  <conditionalFormatting sqref="AY34 AI34 T34 BA34:BH34 AK34:AQ34">
    <cfRule type="cellIs" dxfId="97" priority="28" operator="equal">
      <formula>" "</formula>
    </cfRule>
  </conditionalFormatting>
  <conditionalFormatting sqref="BB35:BH35 AL35:AQ35">
    <cfRule type="cellIs" dxfId="96" priority="27" operator="lessThan">
      <formula>23</formula>
    </cfRule>
  </conditionalFormatting>
  <conditionalFormatting sqref="AY35 AI35 T35 BA35:BH35 AK35:AQ35">
    <cfRule type="cellIs" dxfId="95" priority="26" operator="equal">
      <formula>" "</formula>
    </cfRule>
  </conditionalFormatting>
  <conditionalFormatting sqref="D21:D25">
    <cfRule type="cellIs" dxfId="94" priority="25" operator="greaterThan">
      <formula>7</formula>
    </cfRule>
  </conditionalFormatting>
  <conditionalFormatting sqref="D25">
    <cfRule type="cellIs" dxfId="93" priority="24" operator="equal">
      <formula>" "</formula>
    </cfRule>
  </conditionalFormatting>
  <conditionalFormatting sqref="D30:D35">
    <cfRule type="cellIs" dxfId="92" priority="23" operator="greaterThan">
      <formula>7</formula>
    </cfRule>
  </conditionalFormatting>
  <conditionalFormatting sqref="D34:D35">
    <cfRule type="cellIs" dxfId="91" priority="22" operator="equal">
      <formula>" "</formula>
    </cfRule>
  </conditionalFormatting>
  <conditionalFormatting sqref="U12:U17">
    <cfRule type="cellIs" dxfId="90" priority="21" operator="greaterThan">
      <formula>7</formula>
    </cfRule>
  </conditionalFormatting>
  <conditionalFormatting sqref="U16:U17">
    <cfRule type="cellIs" dxfId="89" priority="20" operator="equal">
      <formula>" "</formula>
    </cfRule>
  </conditionalFormatting>
  <conditionalFormatting sqref="U21:U26">
    <cfRule type="cellIs" dxfId="88" priority="19" operator="greaterThan">
      <formula>7</formula>
    </cfRule>
  </conditionalFormatting>
  <conditionalFormatting sqref="U25:U26">
    <cfRule type="cellIs" dxfId="87" priority="18" operator="equal">
      <formula>" "</formula>
    </cfRule>
  </conditionalFormatting>
  <conditionalFormatting sqref="U30:U35">
    <cfRule type="cellIs" dxfId="86" priority="17" operator="greaterThan">
      <formula>7</formula>
    </cfRule>
  </conditionalFormatting>
  <conditionalFormatting sqref="U34:U35">
    <cfRule type="cellIs" dxfId="85" priority="16" operator="equal">
      <formula>" "</formula>
    </cfRule>
  </conditionalFormatting>
  <conditionalFormatting sqref="BA30">
    <cfRule type="cellIs" dxfId="84" priority="1" operator="greaterThan">
      <formula>7</formula>
    </cfRule>
  </conditionalFormatting>
  <conditionalFormatting sqref="AJ12:AJ17">
    <cfRule type="cellIs" dxfId="83" priority="15" operator="greaterThan">
      <formula>7</formula>
    </cfRule>
  </conditionalFormatting>
  <conditionalFormatting sqref="AJ16:AJ17">
    <cfRule type="cellIs" dxfId="82" priority="14" operator="equal">
      <formula>" "</formula>
    </cfRule>
  </conditionalFormatting>
  <conditionalFormatting sqref="AZ12:AZ17">
    <cfRule type="cellIs" dxfId="81" priority="13" operator="greaterThan">
      <formula>7</formula>
    </cfRule>
  </conditionalFormatting>
  <conditionalFormatting sqref="AZ16:AZ17">
    <cfRule type="cellIs" dxfId="80" priority="12" operator="equal">
      <formula>" "</formula>
    </cfRule>
  </conditionalFormatting>
  <conditionalFormatting sqref="AZ21:AZ26">
    <cfRule type="cellIs" dxfId="79" priority="11" operator="greaterThan">
      <formula>7</formula>
    </cfRule>
  </conditionalFormatting>
  <conditionalFormatting sqref="AZ25:AZ26">
    <cfRule type="cellIs" dxfId="78" priority="10" operator="equal">
      <formula>" "</formula>
    </cfRule>
  </conditionalFormatting>
  <conditionalFormatting sqref="AZ30:AZ35">
    <cfRule type="cellIs" dxfId="77" priority="9" operator="greaterThan">
      <formula>7</formula>
    </cfRule>
  </conditionalFormatting>
  <conditionalFormatting sqref="AZ34:AZ35">
    <cfRule type="cellIs" dxfId="76" priority="8" operator="equal">
      <formula>" "</formula>
    </cfRule>
  </conditionalFormatting>
  <conditionalFormatting sqref="AJ30:AJ35">
    <cfRule type="cellIs" dxfId="75" priority="7" operator="greaterThan">
      <formula>7</formula>
    </cfRule>
  </conditionalFormatting>
  <conditionalFormatting sqref="AJ34:AJ35">
    <cfRule type="cellIs" dxfId="74" priority="6" operator="equal">
      <formula>" "</formula>
    </cfRule>
  </conditionalFormatting>
  <conditionalFormatting sqref="AJ21:AJ26">
    <cfRule type="cellIs" dxfId="73" priority="5" operator="greaterThan">
      <formula>7</formula>
    </cfRule>
  </conditionalFormatting>
  <conditionalFormatting sqref="AJ25:AJ26">
    <cfRule type="cellIs" dxfId="72" priority="4" operator="equal">
      <formula>" "</formula>
    </cfRule>
  </conditionalFormatting>
  <conditionalFormatting sqref="C26:K26">
    <cfRule type="cellIs" dxfId="71" priority="3" operator="greaterThan">
      <formula>7</formula>
    </cfRule>
  </conditionalFormatting>
  <conditionalFormatting sqref="C26:K26">
    <cfRule type="cellIs" dxfId="70" priority="2" operator="equal">
      <formula>" "</formula>
    </cfRule>
  </conditionalFormatting>
  <pageMargins left="0.7" right="0.7" top="0.75" bottom="0.75" header="0.3" footer="0.3"/>
  <pageSetup paperSize="9" scale="70" fitToWidth="2" fitToHeight="0" orientation="portrait" r:id="rId1"/>
  <headerFooter>
    <oddHeader>&amp;C&amp;"-,Pogrubiony"&amp;20&amp;K1EBA98Yearly Calendar</oddHeader>
  </headerFooter>
  <colBreaks count="1" manualBreakCount="1">
    <brk id="30" max="57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B2246-0C32-44AC-A45D-60FE6635FB00}">
  <sheetPr>
    <tabColor theme="0" tint="-4.9989318521683403E-2"/>
  </sheetPr>
  <dimension ref="A1:AI78"/>
  <sheetViews>
    <sheetView showGridLines="0" showRowColHeaders="0" showRuler="0" view="pageLayout" zoomScale="40" zoomScaleNormal="85" zoomScalePageLayoutView="40" workbookViewId="0">
      <selection activeCell="AG3" sqref="AG3"/>
    </sheetView>
  </sheetViews>
  <sheetFormatPr defaultColWidth="4.7109375" defaultRowHeight="18.75" x14ac:dyDescent="0.25"/>
  <cols>
    <col min="1" max="3" width="4.7109375" style="10"/>
    <col min="4" max="4" width="0" style="10" hidden="1" customWidth="1"/>
    <col min="5" max="5" width="5.5703125" style="10" bestFit="1" customWidth="1"/>
    <col min="6" max="6" width="4.85546875" style="10" bestFit="1" customWidth="1"/>
    <col min="7" max="13" width="5.5703125" style="10" bestFit="1" customWidth="1"/>
    <col min="14" max="14" width="4.7109375" style="10"/>
    <col min="15" max="15" width="0" style="10" hidden="1" customWidth="1"/>
    <col min="16" max="16" width="5.5703125" style="10" bestFit="1" customWidth="1"/>
    <col min="17" max="17" width="4.7109375" style="10"/>
    <col min="18" max="19" width="5.5703125" style="10" bestFit="1" customWidth="1"/>
    <col min="20" max="20" width="7" style="10" bestFit="1" customWidth="1"/>
    <col min="21" max="24" width="5.5703125" style="10" bestFit="1" customWidth="1"/>
    <col min="25" max="25" width="4.7109375" style="10"/>
    <col min="26" max="26" width="0" style="10" hidden="1" customWidth="1"/>
    <col min="27" max="27" width="5.5703125" style="10" bestFit="1" customWidth="1"/>
    <col min="28" max="28" width="4.7109375" style="10"/>
    <col min="29" max="35" width="5.5703125" style="10" bestFit="1" customWidth="1"/>
    <col min="36" max="16384" width="4.7109375" style="10"/>
  </cols>
  <sheetData>
    <row r="1" spans="4:35" x14ac:dyDescent="0.25">
      <c r="N1" s="11">
        <f>My_Year</f>
        <v>2020</v>
      </c>
      <c r="O1" s="11"/>
      <c r="P1" s="11"/>
      <c r="Q1" s="11"/>
      <c r="R1" s="11"/>
      <c r="S1" s="11"/>
      <c r="T1" s="11"/>
      <c r="U1" s="11"/>
      <c r="V1" s="11"/>
      <c r="W1" s="11"/>
      <c r="X1" s="11"/>
    </row>
    <row r="2" spans="4:35" x14ac:dyDescent="0.25"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</row>
    <row r="9" spans="4:35" s="12" customFormat="1" x14ac:dyDescent="0.25"/>
    <row r="15" spans="4:35" x14ac:dyDescent="0.25">
      <c r="D15" s="10">
        <v>31</v>
      </c>
    </row>
    <row r="16" spans="4:35" ht="30" customHeight="1" thickBot="1" x14ac:dyDescent="0.3">
      <c r="E16" s="13" t="s">
        <v>9</v>
      </c>
      <c r="F16" s="13"/>
      <c r="G16" s="13"/>
      <c r="H16" s="13"/>
      <c r="I16" s="13"/>
      <c r="J16" s="13"/>
      <c r="K16" s="13"/>
      <c r="L16" s="14"/>
      <c r="M16" s="14"/>
      <c r="P16" s="13" t="s">
        <v>10</v>
      </c>
      <c r="Q16" s="13"/>
      <c r="R16" s="13"/>
      <c r="S16" s="13"/>
      <c r="T16" s="13"/>
      <c r="U16" s="13"/>
      <c r="V16" s="13"/>
      <c r="W16" s="14"/>
      <c r="X16" s="14"/>
      <c r="AA16" s="13" t="s">
        <v>11</v>
      </c>
      <c r="AB16" s="13"/>
      <c r="AC16" s="13"/>
      <c r="AD16" s="13"/>
      <c r="AE16" s="13"/>
      <c r="AF16" s="13"/>
      <c r="AG16" s="13"/>
      <c r="AH16" s="14"/>
      <c r="AI16" s="14"/>
    </row>
    <row r="17" spans="1:35" ht="20.100000000000001" customHeight="1" thickBot="1" x14ac:dyDescent="0.3">
      <c r="E17" s="15" t="s">
        <v>0</v>
      </c>
      <c r="F17" s="15"/>
      <c r="G17" s="15" t="s">
        <v>4</v>
      </c>
      <c r="H17" s="15" t="s">
        <v>3</v>
      </c>
      <c r="I17" s="15" t="s">
        <v>2</v>
      </c>
      <c r="J17" s="15" t="s">
        <v>1</v>
      </c>
      <c r="K17" s="15" t="s">
        <v>5</v>
      </c>
      <c r="L17" s="15" t="s">
        <v>6</v>
      </c>
      <c r="M17" s="15" t="s">
        <v>7</v>
      </c>
      <c r="O17" s="10">
        <f>feb_29</f>
        <v>29</v>
      </c>
      <c r="P17" s="15" t="s">
        <v>0</v>
      </c>
      <c r="Q17" s="15"/>
      <c r="R17" s="15" t="s">
        <v>4</v>
      </c>
      <c r="S17" s="15" t="s">
        <v>3</v>
      </c>
      <c r="T17" s="15" t="s">
        <v>2</v>
      </c>
      <c r="U17" s="15" t="s">
        <v>1</v>
      </c>
      <c r="V17" s="15" t="s">
        <v>5</v>
      </c>
      <c r="W17" s="15" t="s">
        <v>6</v>
      </c>
      <c r="X17" s="15" t="s">
        <v>7</v>
      </c>
      <c r="Z17" s="10">
        <v>31</v>
      </c>
      <c r="AA17" s="15" t="s">
        <v>0</v>
      </c>
      <c r="AB17" s="15"/>
      <c r="AC17" s="15" t="s">
        <v>4</v>
      </c>
      <c r="AD17" s="15" t="s">
        <v>3</v>
      </c>
      <c r="AE17" s="15" t="s">
        <v>2</v>
      </c>
      <c r="AF17" s="15" t="s">
        <v>1</v>
      </c>
      <c r="AG17" s="15" t="s">
        <v>5</v>
      </c>
      <c r="AH17" s="15" t="s">
        <v>6</v>
      </c>
      <c r="AI17" s="15" t="s">
        <v>7</v>
      </c>
    </row>
    <row r="18" spans="1:35" ht="20.100000000000001" customHeight="1" x14ac:dyDescent="0.25">
      <c r="E18" s="10">
        <v>1</v>
      </c>
      <c r="F18" s="10" t="s">
        <v>21</v>
      </c>
      <c r="G18" s="10">
        <f>IF(IF(Set!B5=0,1,1+Set!B5)&lt;1,32+Set!B5,IF(Set!B5=0,1,1+Set!B5))</f>
        <v>30</v>
      </c>
      <c r="H18" s="10">
        <f>IF(IF(Set!C5=0,1,1+Set!C5)&lt;1,32+Set!C5,IF(Set!C5=0,1,1+Set!C5))</f>
        <v>31</v>
      </c>
      <c r="I18" s="10">
        <f>IF(IF(Set!D5=0,1,1+Set!D5)&lt;1,32+Set!D5,IF(Set!D5=0,1,1+Set!D5))</f>
        <v>1</v>
      </c>
      <c r="J18" s="10">
        <f>IF(IF(Set!E5=0,1,1+Set!E5)&lt;1,32+Set!E5,IF(Set!E5=0,1,1+Set!E5))</f>
        <v>2</v>
      </c>
      <c r="K18" s="10">
        <f>IF(IF(Set!F5=0,1,1+Set!F5)&lt;1,32+Set!F5,IF(Set!F5=0,1,1+Set!F5))</f>
        <v>3</v>
      </c>
      <c r="L18" s="16">
        <f>IF(IF(Set!G5=0,1,1+Set!G5)&lt;1,32+Set!G5,IF(Set!G5=0,1,1+Set!G5))</f>
        <v>4</v>
      </c>
      <c r="M18" s="16">
        <f>IF(IF(Set!H5=0,1,1+Set!H5)&lt;1,32+Set!H5,IF(Set!H5=0,1,1+Set!H5))</f>
        <v>5</v>
      </c>
      <c r="P18" s="10">
        <f>IF(M22&lt;20,E22,E22+1)</f>
        <v>5</v>
      </c>
      <c r="Q18" s="10" t="s">
        <v>21</v>
      </c>
      <c r="R18" s="10">
        <f>IFERROR(INDEX($G$18:$M$23,MATCH($P18,$E$18:$E$23,0),E$51),1)</f>
        <v>27</v>
      </c>
      <c r="S18" s="10">
        <f t="shared" ref="S18:X18" si="0">IFERROR(INDEX($G$18:$M$23,MATCH($P18,$E$18:$E$23,0),F$51),R18+1)</f>
        <v>28</v>
      </c>
      <c r="T18" s="10">
        <f t="shared" si="0"/>
        <v>29</v>
      </c>
      <c r="U18" s="10">
        <f t="shared" si="0"/>
        <v>30</v>
      </c>
      <c r="V18" s="10">
        <f t="shared" si="0"/>
        <v>31</v>
      </c>
      <c r="W18" s="16">
        <f t="shared" si="0"/>
        <v>1</v>
      </c>
      <c r="X18" s="16">
        <f t="shared" si="0"/>
        <v>2</v>
      </c>
      <c r="AA18" s="10">
        <f>IF(X21&lt;20,P21,P21+1)</f>
        <v>9</v>
      </c>
      <c r="AB18" s="10" t="s">
        <v>21</v>
      </c>
      <c r="AC18" s="10">
        <f>IFERROR(INDEX($R$18:$X$23,MATCH($AA18,$P$18:$P$23,0),E$51),1)</f>
        <v>24</v>
      </c>
      <c r="AD18" s="10">
        <f t="shared" ref="AD18:AI18" si="1">IFERROR(INDEX($R$18:$X$23,MATCH($AA18,$P$18:$P$23,0),F$51),AC18+1)</f>
        <v>25</v>
      </c>
      <c r="AE18" s="10">
        <f t="shared" si="1"/>
        <v>26</v>
      </c>
      <c r="AF18" s="10">
        <f t="shared" si="1"/>
        <v>27</v>
      </c>
      <c r="AG18" s="10">
        <f t="shared" si="1"/>
        <v>28</v>
      </c>
      <c r="AH18" s="16">
        <f t="shared" si="1"/>
        <v>29</v>
      </c>
      <c r="AI18" s="16">
        <f t="shared" si="1"/>
        <v>1</v>
      </c>
    </row>
    <row r="19" spans="1:35" ht="20.100000000000001" customHeight="1" x14ac:dyDescent="0.25">
      <c r="A19" s="17"/>
      <c r="C19" s="17"/>
      <c r="E19" s="10">
        <f>E18+1</f>
        <v>2</v>
      </c>
      <c r="F19" s="10" t="s">
        <v>21</v>
      </c>
      <c r="G19" s="10">
        <f t="shared" ref="G19:G20" si="2">IFERROR(IF(M18+1&gt;31,"",M18+1),"")</f>
        <v>6</v>
      </c>
      <c r="H19" s="10">
        <f t="shared" ref="H19:M20" si="3">IFERROR(IF(G19+1&gt;31,"",G19+1),"")</f>
        <v>7</v>
      </c>
      <c r="I19" s="10">
        <f t="shared" si="3"/>
        <v>8</v>
      </c>
      <c r="J19" s="10">
        <f t="shared" si="3"/>
        <v>9</v>
      </c>
      <c r="K19" s="10">
        <f t="shared" si="3"/>
        <v>10</v>
      </c>
      <c r="L19" s="16">
        <f t="shared" si="3"/>
        <v>11</v>
      </c>
      <c r="M19" s="16">
        <f t="shared" si="3"/>
        <v>12</v>
      </c>
      <c r="P19" s="10">
        <f>P18+1</f>
        <v>6</v>
      </c>
      <c r="Q19" s="10" t="s">
        <v>21</v>
      </c>
      <c r="R19" s="10">
        <f>IFERROR(IF(X18+1&gt;$O$17,"",X18+1),"")</f>
        <v>3</v>
      </c>
      <c r="S19" s="10">
        <f t="shared" ref="S19:X19" si="4">IFERROR(IF(R19+1&gt;$O$17,"",R19+1),"")</f>
        <v>4</v>
      </c>
      <c r="T19" s="10">
        <f t="shared" si="4"/>
        <v>5</v>
      </c>
      <c r="U19" s="10">
        <f t="shared" si="4"/>
        <v>6</v>
      </c>
      <c r="V19" s="10">
        <f t="shared" si="4"/>
        <v>7</v>
      </c>
      <c r="W19" s="16">
        <f t="shared" si="4"/>
        <v>8</v>
      </c>
      <c r="X19" s="16">
        <f t="shared" si="4"/>
        <v>9</v>
      </c>
      <c r="AA19" s="10">
        <f>AA18+1</f>
        <v>10</v>
      </c>
      <c r="AB19" s="10" t="s">
        <v>21</v>
      </c>
      <c r="AC19" s="10">
        <f>IFERROR(IF(AI18+1&gt;$Z$17,"",AI18+1),"")</f>
        <v>2</v>
      </c>
      <c r="AD19" s="10">
        <f t="shared" ref="AD19:AI20" si="5">IFERROR(IF(AC19+1&gt;$Z$17,"",AC19+1),"")</f>
        <v>3</v>
      </c>
      <c r="AE19" s="10">
        <f t="shared" si="5"/>
        <v>4</v>
      </c>
      <c r="AF19" s="10">
        <f t="shared" si="5"/>
        <v>5</v>
      </c>
      <c r="AG19" s="10">
        <f t="shared" si="5"/>
        <v>6</v>
      </c>
      <c r="AH19" s="16">
        <f t="shared" si="5"/>
        <v>7</v>
      </c>
      <c r="AI19" s="16">
        <f t="shared" si="5"/>
        <v>8</v>
      </c>
    </row>
    <row r="20" spans="1:35" ht="20.100000000000001" customHeight="1" x14ac:dyDescent="0.25">
      <c r="A20" s="17"/>
      <c r="B20" s="17"/>
      <c r="C20" s="17"/>
      <c r="E20" s="10">
        <f>E19+1</f>
        <v>3</v>
      </c>
      <c r="F20" s="10" t="s">
        <v>21</v>
      </c>
      <c r="G20" s="10">
        <f t="shared" si="2"/>
        <v>13</v>
      </c>
      <c r="H20" s="10">
        <f t="shared" si="3"/>
        <v>14</v>
      </c>
      <c r="I20" s="10">
        <f t="shared" si="3"/>
        <v>15</v>
      </c>
      <c r="J20" s="10">
        <f t="shared" si="3"/>
        <v>16</v>
      </c>
      <c r="K20" s="10">
        <f t="shared" si="3"/>
        <v>17</v>
      </c>
      <c r="L20" s="16">
        <f t="shared" si="3"/>
        <v>18</v>
      </c>
      <c r="M20" s="16">
        <f t="shared" si="3"/>
        <v>19</v>
      </c>
      <c r="P20" s="10">
        <f t="shared" ref="P20:P21" si="6">P19+1</f>
        <v>7</v>
      </c>
      <c r="Q20" s="10" t="s">
        <v>21</v>
      </c>
      <c r="R20" s="10">
        <f>IFERROR(IF(X19+1&gt;$O$17,"",X19+1)," ")</f>
        <v>10</v>
      </c>
      <c r="S20" s="10">
        <f t="shared" ref="S20:X21" si="7">IFERROR(IF(R20+1&gt;$O$17,"",R20+1)," ")</f>
        <v>11</v>
      </c>
      <c r="T20" s="10">
        <f t="shared" si="7"/>
        <v>12</v>
      </c>
      <c r="U20" s="10">
        <f t="shared" si="7"/>
        <v>13</v>
      </c>
      <c r="V20" s="10">
        <f t="shared" si="7"/>
        <v>14</v>
      </c>
      <c r="W20" s="16">
        <f t="shared" si="7"/>
        <v>15</v>
      </c>
      <c r="X20" s="16">
        <f t="shared" si="7"/>
        <v>16</v>
      </c>
      <c r="AA20" s="10">
        <f t="shared" ref="AA20:AA21" si="8">AA19+1</f>
        <v>11</v>
      </c>
      <c r="AB20" s="10" t="s">
        <v>21</v>
      </c>
      <c r="AC20" s="10">
        <f>IFERROR(IF(AI19+1&gt;$Z$17,"",AI19+1),"")</f>
        <v>9</v>
      </c>
      <c r="AD20" s="10">
        <f t="shared" si="5"/>
        <v>10</v>
      </c>
      <c r="AE20" s="10">
        <f t="shared" si="5"/>
        <v>11</v>
      </c>
      <c r="AF20" s="10">
        <f t="shared" si="5"/>
        <v>12</v>
      </c>
      <c r="AG20" s="10">
        <f t="shared" si="5"/>
        <v>13</v>
      </c>
      <c r="AH20" s="16">
        <f t="shared" si="5"/>
        <v>14</v>
      </c>
      <c r="AI20" s="16">
        <f t="shared" si="5"/>
        <v>15</v>
      </c>
    </row>
    <row r="21" spans="1:35" ht="20.100000000000001" customHeight="1" x14ac:dyDescent="0.25">
      <c r="A21" s="17"/>
      <c r="B21" s="17"/>
      <c r="C21" s="17"/>
      <c r="E21" s="10">
        <f t="shared" ref="E21:E22" si="9">E20+1</f>
        <v>4</v>
      </c>
      <c r="F21" s="10" t="s">
        <v>21</v>
      </c>
      <c r="G21" s="10">
        <f>IFERROR(IF(M20+1&gt;$D$15,"",M20+1),"")</f>
        <v>20</v>
      </c>
      <c r="H21" s="10">
        <f t="shared" ref="H21:M21" si="10">IFERROR(IF(G21+1&gt;$D$15,"",G21+1),"")</f>
        <v>21</v>
      </c>
      <c r="I21" s="10">
        <f t="shared" si="10"/>
        <v>22</v>
      </c>
      <c r="J21" s="10">
        <f t="shared" si="10"/>
        <v>23</v>
      </c>
      <c r="K21" s="10">
        <f t="shared" si="10"/>
        <v>24</v>
      </c>
      <c r="L21" s="16">
        <f t="shared" si="10"/>
        <v>25</v>
      </c>
      <c r="M21" s="16">
        <f t="shared" si="10"/>
        <v>26</v>
      </c>
      <c r="P21" s="10">
        <f t="shared" si="6"/>
        <v>8</v>
      </c>
      <c r="Q21" s="10" t="s">
        <v>21</v>
      </c>
      <c r="R21" s="10">
        <f>IFERROR(IF(X20+1&gt;$O$17," ",X20+1)," ")</f>
        <v>17</v>
      </c>
      <c r="S21" s="10">
        <f t="shared" si="7"/>
        <v>18</v>
      </c>
      <c r="T21" s="10">
        <f t="shared" si="7"/>
        <v>19</v>
      </c>
      <c r="U21" s="10">
        <f t="shared" si="7"/>
        <v>20</v>
      </c>
      <c r="V21" s="10">
        <f t="shared" si="7"/>
        <v>21</v>
      </c>
      <c r="W21" s="16">
        <f t="shared" si="7"/>
        <v>22</v>
      </c>
      <c r="X21" s="16">
        <f t="shared" si="7"/>
        <v>23</v>
      </c>
      <c r="AA21" s="10">
        <f t="shared" si="8"/>
        <v>12</v>
      </c>
      <c r="AB21" s="10" t="s">
        <v>21</v>
      </c>
      <c r="AC21" s="10">
        <f>IFERROR(IF(AI20+1&gt;$Z$17,"",AI20+1)," ")</f>
        <v>16</v>
      </c>
      <c r="AD21" s="10">
        <f t="shared" ref="AD21:AI21" si="11">IFERROR(IF(AC21+1&gt;$Z$17,"",AC21+1)," ")</f>
        <v>17</v>
      </c>
      <c r="AE21" s="10">
        <f t="shared" si="11"/>
        <v>18</v>
      </c>
      <c r="AF21" s="10">
        <f t="shared" si="11"/>
        <v>19</v>
      </c>
      <c r="AG21" s="10">
        <f t="shared" si="11"/>
        <v>20</v>
      </c>
      <c r="AH21" s="16">
        <f t="shared" si="11"/>
        <v>21</v>
      </c>
      <c r="AI21" s="16">
        <f t="shared" si="11"/>
        <v>22</v>
      </c>
    </row>
    <row r="22" spans="1:35" ht="20.100000000000001" customHeight="1" x14ac:dyDescent="0.25">
      <c r="E22" s="10">
        <f t="shared" si="9"/>
        <v>5</v>
      </c>
      <c r="F22" s="10" t="s">
        <v>21</v>
      </c>
      <c r="G22" s="10">
        <f>IFERROR(IF(M21+1&gt;$D$15,"",M21+1),"")</f>
        <v>27</v>
      </c>
      <c r="H22" s="10">
        <f t="shared" ref="H22:M22" si="12">IFERROR(IF(G22+1&gt;$D$15,G22-($D$15-1),G22+1),"")</f>
        <v>28</v>
      </c>
      <c r="I22" s="10">
        <f t="shared" si="12"/>
        <v>29</v>
      </c>
      <c r="J22" s="10">
        <f t="shared" si="12"/>
        <v>30</v>
      </c>
      <c r="K22" s="10">
        <f t="shared" si="12"/>
        <v>31</v>
      </c>
      <c r="L22" s="16">
        <f t="shared" si="12"/>
        <v>1</v>
      </c>
      <c r="M22" s="16">
        <f t="shared" si="12"/>
        <v>2</v>
      </c>
      <c r="P22" s="10">
        <f>IFERROR(IF(OR(X21+1&gt;$O$17,X21&lt;$O$17-7)," ",P21+1)," ")</f>
        <v>9</v>
      </c>
      <c r="Q22" s="10" t="s">
        <v>21</v>
      </c>
      <c r="R22" s="10">
        <f>IFERROR(IF(X21+1&gt;$O$17," ",X21+1)," ")</f>
        <v>24</v>
      </c>
      <c r="S22" s="10">
        <f t="shared" ref="S22:X22" si="13">IFERROR(IF(R22+1&gt;$O$17,R22-($O$17-1),R22+1)," ")</f>
        <v>25</v>
      </c>
      <c r="T22" s="10">
        <f t="shared" si="13"/>
        <v>26</v>
      </c>
      <c r="U22" s="10">
        <f t="shared" si="13"/>
        <v>27</v>
      </c>
      <c r="V22" s="10">
        <f t="shared" si="13"/>
        <v>28</v>
      </c>
      <c r="W22" s="16">
        <f t="shared" si="13"/>
        <v>29</v>
      </c>
      <c r="X22" s="16">
        <f t="shared" si="13"/>
        <v>1</v>
      </c>
      <c r="AA22" s="10">
        <f>IFERROR(IF(OR(AI21+1&gt;$Z$17,AI21&lt;$Z$17-9)," ",AA21+1)," ")</f>
        <v>13</v>
      </c>
      <c r="AB22" s="10" t="s">
        <v>21</v>
      </c>
      <c r="AC22" s="10">
        <f>IFERROR(IF(AI21+1&gt;$Z$17,"",AI21+1)," ")</f>
        <v>23</v>
      </c>
      <c r="AD22" s="10">
        <f t="shared" ref="AD22:AI23" si="14">IFERROR(IF(AC22+1&gt;$Z$17,AC22-($Z$17-1),AC22+1)," ")</f>
        <v>24</v>
      </c>
      <c r="AE22" s="10">
        <f t="shared" si="14"/>
        <v>25</v>
      </c>
      <c r="AF22" s="10">
        <f t="shared" si="14"/>
        <v>26</v>
      </c>
      <c r="AG22" s="10">
        <f t="shared" si="14"/>
        <v>27</v>
      </c>
      <c r="AH22" s="16">
        <f t="shared" si="14"/>
        <v>28</v>
      </c>
      <c r="AI22" s="16">
        <f t="shared" si="14"/>
        <v>29</v>
      </c>
    </row>
    <row r="23" spans="1:35" ht="20.100000000000001" customHeight="1" x14ac:dyDescent="0.25">
      <c r="E23" s="10" t="str">
        <f>IFERROR(IF(OR(M22+1&gt;$D$15,M22&lt;$D$15-7)," ",E22+1)," ")</f>
        <v xml:space="preserve"> </v>
      </c>
      <c r="F23" s="10" t="s">
        <v>21</v>
      </c>
      <c r="G23" s="10" t="str">
        <f>IFERROR(IF(OR(M22+1&gt;$D$15,M22&lt;$D$15-9)," ",M22+1)," ")</f>
        <v xml:space="preserve"> </v>
      </c>
      <c r="H23" s="10" t="str">
        <f>IFERROR(IF(G23+1&gt;31,G23-30,G23+1)," ")</f>
        <v xml:space="preserve"> </v>
      </c>
      <c r="I23" s="10" t="str">
        <f t="shared" ref="I23:J23" si="15">IFERROR(IF(H23+1&gt;31,H23-30,H23+1)," ")</f>
        <v xml:space="preserve"> </v>
      </c>
      <c r="J23" s="10" t="str">
        <f t="shared" si="15"/>
        <v xml:space="preserve"> </v>
      </c>
      <c r="K23" s="10" t="str">
        <f>IFERROR(IF(J23+1&gt;31,J23-30,J23+1)," ")</f>
        <v xml:space="preserve"> </v>
      </c>
      <c r="L23" s="10" t="str">
        <f>IFERROR(IF(K23+1&gt;31,K23-30,K23+1)," ")</f>
        <v xml:space="preserve"> </v>
      </c>
      <c r="M23" s="10" t="str">
        <f>IFERROR(IF(L23+1&gt;31,L23-30,L23+1)," ")</f>
        <v xml:space="preserve"> </v>
      </c>
      <c r="P23" s="10" t="s">
        <v>21</v>
      </c>
      <c r="Q23" s="10" t="s">
        <v>21</v>
      </c>
      <c r="R23" s="10" t="s">
        <v>21</v>
      </c>
      <c r="S23" s="10" t="s">
        <v>21</v>
      </c>
      <c r="T23" s="10" t="s">
        <v>21</v>
      </c>
      <c r="U23" s="10" t="s">
        <v>21</v>
      </c>
      <c r="V23" s="10" t="s">
        <v>21</v>
      </c>
      <c r="W23" s="10" t="s">
        <v>21</v>
      </c>
      <c r="X23" s="10" t="s">
        <v>21</v>
      </c>
      <c r="AA23" s="10">
        <f>IFERROR(IF(OR(AI22+1&gt;$Z$17,AI22&lt;$Z$17-9)," ",AA22+1)," ")</f>
        <v>14</v>
      </c>
      <c r="AB23" s="10" t="s">
        <v>21</v>
      </c>
      <c r="AC23" s="10">
        <f>IFERROR(IF(OR(AI22+1&gt;$Z$17,AI22&lt;$Z$17-9)," ",AI22+1)," ")</f>
        <v>30</v>
      </c>
      <c r="AD23" s="10">
        <f t="shared" si="14"/>
        <v>31</v>
      </c>
      <c r="AE23" s="10">
        <f t="shared" si="14"/>
        <v>1</v>
      </c>
      <c r="AF23" s="10">
        <f t="shared" si="14"/>
        <v>2</v>
      </c>
      <c r="AG23" s="10">
        <f t="shared" si="14"/>
        <v>3</v>
      </c>
      <c r="AH23" s="16">
        <f t="shared" si="14"/>
        <v>4</v>
      </c>
      <c r="AI23" s="16">
        <f t="shared" si="14"/>
        <v>5</v>
      </c>
    </row>
    <row r="24" spans="1:35" ht="20.100000000000001" customHeight="1" x14ac:dyDescent="0.25"/>
    <row r="25" spans="1:35" ht="20.100000000000001" customHeight="1" x14ac:dyDescent="0.25"/>
    <row r="26" spans="1:35" ht="20.100000000000001" customHeight="1" x14ac:dyDescent="0.25">
      <c r="D26" s="10">
        <v>30</v>
      </c>
    </row>
    <row r="27" spans="1:35" ht="19.5" customHeight="1" x14ac:dyDescent="0.25"/>
    <row r="28" spans="1:35" ht="30" customHeight="1" thickBot="1" x14ac:dyDescent="0.3">
      <c r="E28" s="18" t="s">
        <v>12</v>
      </c>
      <c r="F28" s="12"/>
      <c r="G28" s="12"/>
      <c r="H28" s="12"/>
      <c r="I28" s="12"/>
      <c r="J28" s="12"/>
      <c r="K28" s="12"/>
      <c r="L28" s="19"/>
      <c r="M28" s="19"/>
      <c r="P28" s="18" t="s">
        <v>13</v>
      </c>
      <c r="Q28" s="12"/>
      <c r="R28" s="12"/>
      <c r="S28" s="12"/>
      <c r="T28" s="12"/>
      <c r="U28" s="12"/>
      <c r="V28" s="12"/>
      <c r="W28" s="19"/>
      <c r="X28" s="19"/>
      <c r="AA28" s="18" t="s">
        <v>14</v>
      </c>
      <c r="AB28" s="12"/>
      <c r="AC28" s="12"/>
      <c r="AD28" s="12"/>
      <c r="AE28" s="12"/>
      <c r="AF28" s="12"/>
      <c r="AG28" s="12"/>
      <c r="AH28" s="19"/>
      <c r="AI28" s="19"/>
    </row>
    <row r="29" spans="1:35" ht="20.100000000000001" customHeight="1" thickBot="1" x14ac:dyDescent="0.3">
      <c r="E29" s="15" t="s">
        <v>0</v>
      </c>
      <c r="F29" s="15"/>
      <c r="G29" s="15" t="s">
        <v>4</v>
      </c>
      <c r="H29" s="15" t="s">
        <v>3</v>
      </c>
      <c r="I29" s="15" t="s">
        <v>2</v>
      </c>
      <c r="J29" s="15" t="s">
        <v>1</v>
      </c>
      <c r="K29" s="15" t="s">
        <v>5</v>
      </c>
      <c r="L29" s="15" t="s">
        <v>6</v>
      </c>
      <c r="M29" s="15" t="s">
        <v>7</v>
      </c>
      <c r="O29" s="10">
        <v>31</v>
      </c>
      <c r="P29" s="15" t="s">
        <v>0</v>
      </c>
      <c r="Q29" s="15"/>
      <c r="R29" s="15" t="s">
        <v>4</v>
      </c>
      <c r="S29" s="15" t="s">
        <v>3</v>
      </c>
      <c r="T29" s="15" t="s">
        <v>2</v>
      </c>
      <c r="U29" s="15" t="s">
        <v>1</v>
      </c>
      <c r="V29" s="15" t="s">
        <v>5</v>
      </c>
      <c r="W29" s="15" t="s">
        <v>6</v>
      </c>
      <c r="X29" s="15" t="s">
        <v>7</v>
      </c>
      <c r="Z29" s="10">
        <v>30</v>
      </c>
      <c r="AA29" s="15" t="s">
        <v>0</v>
      </c>
      <c r="AB29" s="15"/>
      <c r="AC29" s="15" t="s">
        <v>4</v>
      </c>
      <c r="AD29" s="15" t="s">
        <v>3</v>
      </c>
      <c r="AE29" s="15" t="s">
        <v>2</v>
      </c>
      <c r="AF29" s="15" t="s">
        <v>1</v>
      </c>
      <c r="AG29" s="15" t="s">
        <v>5</v>
      </c>
      <c r="AH29" s="15" t="s">
        <v>6</v>
      </c>
      <c r="AI29" s="15" t="s">
        <v>7</v>
      </c>
    </row>
    <row r="30" spans="1:35" ht="20.100000000000001" customHeight="1" x14ac:dyDescent="0.25">
      <c r="E30" s="10">
        <f>IF(AI22&lt;20,AA22,AA22+1)</f>
        <v>14</v>
      </c>
      <c r="F30" s="10" t="s">
        <v>21</v>
      </c>
      <c r="G30" s="10">
        <f>IFERROR(INDEX($AC$18:$AI$23,MATCH($E30,$AA$18:$AA$23,0),E$51),1)</f>
        <v>30</v>
      </c>
      <c r="H30" s="10">
        <f t="shared" ref="H30:M30" si="16">IFERROR(INDEX($AC$18:$AI$23,MATCH($E30,$AA$18:$AA$23,0),F$51),G30+1)</f>
        <v>31</v>
      </c>
      <c r="I30" s="10">
        <f t="shared" si="16"/>
        <v>1</v>
      </c>
      <c r="J30" s="10">
        <f t="shared" si="16"/>
        <v>2</v>
      </c>
      <c r="K30" s="10">
        <f t="shared" si="16"/>
        <v>3</v>
      </c>
      <c r="L30" s="20">
        <f t="shared" si="16"/>
        <v>4</v>
      </c>
      <c r="M30" s="16">
        <f t="shared" si="16"/>
        <v>5</v>
      </c>
      <c r="P30" s="10">
        <f>IF(M34&lt;20,E34,E34+1)</f>
        <v>18</v>
      </c>
      <c r="Q30" s="10" t="s">
        <v>21</v>
      </c>
      <c r="R30" s="10">
        <f>IFERROR(INDEX($G$30:$M$35,MATCH($P30,$E$30:$E$35,0),E$51),1)</f>
        <v>27</v>
      </c>
      <c r="S30" s="10">
        <f t="shared" ref="S30:X30" si="17">IFERROR(INDEX($G$30:$M$35,MATCH($P30,$E$30:$E$35,0),F$51),R30+1)</f>
        <v>28</v>
      </c>
      <c r="T30" s="10">
        <f t="shared" si="17"/>
        <v>29</v>
      </c>
      <c r="U30" s="10">
        <f t="shared" si="17"/>
        <v>30</v>
      </c>
      <c r="V30" s="10">
        <f t="shared" si="17"/>
        <v>1</v>
      </c>
      <c r="W30" s="20">
        <f t="shared" si="17"/>
        <v>2</v>
      </c>
      <c r="X30" s="16">
        <f t="shared" si="17"/>
        <v>3</v>
      </c>
      <c r="AA30" s="10">
        <f>IF(X34&lt;20,P34,P34+1)</f>
        <v>23</v>
      </c>
      <c r="AB30" s="10" t="s">
        <v>21</v>
      </c>
      <c r="AC30" s="10">
        <f>IFERROR(INDEX($R$30:$X$35,MATCH($AA30,$P$30:$P$35,0),E$51),1)</f>
        <v>1</v>
      </c>
      <c r="AD30" s="10">
        <f t="shared" ref="AD30:AI30" si="18">IFERROR(INDEX($R$30:$X$35,MATCH($AA30,$P$30:$P$35,0),F$51),AC30+1)</f>
        <v>2</v>
      </c>
      <c r="AE30" s="10">
        <f t="shared" si="18"/>
        <v>3</v>
      </c>
      <c r="AF30" s="10">
        <f t="shared" si="18"/>
        <v>4</v>
      </c>
      <c r="AG30" s="10">
        <f t="shared" si="18"/>
        <v>5</v>
      </c>
      <c r="AH30" s="20">
        <f t="shared" si="18"/>
        <v>6</v>
      </c>
      <c r="AI30" s="16">
        <f t="shared" si="18"/>
        <v>7</v>
      </c>
    </row>
    <row r="31" spans="1:35" ht="20.100000000000001" customHeight="1" x14ac:dyDescent="0.25">
      <c r="E31" s="10">
        <f>E30+1</f>
        <v>15</v>
      </c>
      <c r="F31" s="10" t="s">
        <v>21</v>
      </c>
      <c r="G31" s="10">
        <f>IFERROR(IF(M30+1&gt;$D$26,"",M30+1),"")</f>
        <v>6</v>
      </c>
      <c r="H31" s="10">
        <f t="shared" ref="H31:M33" si="19">IFERROR(IF(G31+1&gt;$D$26,"",G31+1),"")</f>
        <v>7</v>
      </c>
      <c r="I31" s="10">
        <f t="shared" si="19"/>
        <v>8</v>
      </c>
      <c r="J31" s="10">
        <f t="shared" si="19"/>
        <v>9</v>
      </c>
      <c r="K31" s="10">
        <f t="shared" si="19"/>
        <v>10</v>
      </c>
      <c r="L31" s="20">
        <f t="shared" si="19"/>
        <v>11</v>
      </c>
      <c r="M31" s="16">
        <f t="shared" si="19"/>
        <v>12</v>
      </c>
      <c r="P31" s="10">
        <f>P30+1</f>
        <v>19</v>
      </c>
      <c r="Q31" s="10" t="s">
        <v>21</v>
      </c>
      <c r="R31" s="10">
        <f>IFERROR(IF(X30+1&gt;$O$29,"",X30+1),"")</f>
        <v>4</v>
      </c>
      <c r="S31" s="10">
        <f t="shared" ref="S31:X33" si="20">IFERROR(IF(R31+1&gt;$O$29,"",R31+1),"")</f>
        <v>5</v>
      </c>
      <c r="T31" s="10">
        <f t="shared" si="20"/>
        <v>6</v>
      </c>
      <c r="U31" s="10">
        <f t="shared" si="20"/>
        <v>7</v>
      </c>
      <c r="V31" s="10">
        <f t="shared" si="20"/>
        <v>8</v>
      </c>
      <c r="W31" s="20">
        <f t="shared" si="20"/>
        <v>9</v>
      </c>
      <c r="X31" s="16">
        <f t="shared" si="20"/>
        <v>10</v>
      </c>
      <c r="AA31" s="10">
        <f>AA30+1</f>
        <v>24</v>
      </c>
      <c r="AB31" s="10" t="s">
        <v>21</v>
      </c>
      <c r="AC31" s="10">
        <f>IFERROR(IF(AI30+1&gt;$Z$29,"",AI30+1),"")</f>
        <v>8</v>
      </c>
      <c r="AD31" s="10">
        <f t="shared" ref="AD31:AI33" si="21">IFERROR(IF(AC31+1&gt;$Z$29,"",AC31+1),"")</f>
        <v>9</v>
      </c>
      <c r="AE31" s="10">
        <f t="shared" si="21"/>
        <v>10</v>
      </c>
      <c r="AF31" s="10">
        <f t="shared" si="21"/>
        <v>11</v>
      </c>
      <c r="AG31" s="10">
        <f t="shared" si="21"/>
        <v>12</v>
      </c>
      <c r="AH31" s="20">
        <f t="shared" si="21"/>
        <v>13</v>
      </c>
      <c r="AI31" s="16">
        <f t="shared" si="21"/>
        <v>14</v>
      </c>
    </row>
    <row r="32" spans="1:35" ht="20.100000000000001" customHeight="1" x14ac:dyDescent="0.25">
      <c r="E32" s="10">
        <f t="shared" ref="E32:E34" si="22">E31+1</f>
        <v>16</v>
      </c>
      <c r="F32" s="10" t="s">
        <v>21</v>
      </c>
      <c r="G32" s="10">
        <f>IFERROR(IF(M31+1&gt;$D$26,"",M31+1),"")</f>
        <v>13</v>
      </c>
      <c r="H32" s="10">
        <f t="shared" si="19"/>
        <v>14</v>
      </c>
      <c r="I32" s="10">
        <f t="shared" si="19"/>
        <v>15</v>
      </c>
      <c r="J32" s="10">
        <f t="shared" si="19"/>
        <v>16</v>
      </c>
      <c r="K32" s="10">
        <f t="shared" si="19"/>
        <v>17</v>
      </c>
      <c r="L32" s="20">
        <f t="shared" si="19"/>
        <v>18</v>
      </c>
      <c r="M32" s="16">
        <f t="shared" si="19"/>
        <v>19</v>
      </c>
      <c r="P32" s="10">
        <f t="shared" ref="P32:P34" si="23">P31+1</f>
        <v>20</v>
      </c>
      <c r="Q32" s="10" t="s">
        <v>21</v>
      </c>
      <c r="R32" s="10">
        <f>IFERROR(IF(X31+1&gt;$O$29,"",X31+1),"")</f>
        <v>11</v>
      </c>
      <c r="S32" s="10">
        <f t="shared" si="20"/>
        <v>12</v>
      </c>
      <c r="T32" s="10">
        <f t="shared" si="20"/>
        <v>13</v>
      </c>
      <c r="U32" s="10">
        <f t="shared" si="20"/>
        <v>14</v>
      </c>
      <c r="V32" s="10">
        <f t="shared" si="20"/>
        <v>15</v>
      </c>
      <c r="W32" s="20">
        <f t="shared" si="20"/>
        <v>16</v>
      </c>
      <c r="X32" s="16">
        <f t="shared" si="20"/>
        <v>17</v>
      </c>
      <c r="AA32" s="10">
        <f t="shared" ref="AA32:AA34" si="24">AA31+1</f>
        <v>25</v>
      </c>
      <c r="AB32" s="10" t="s">
        <v>21</v>
      </c>
      <c r="AC32" s="10">
        <f>IFERROR(IF(AI31+1&gt;$Z$29,"",AI31+1),"")</f>
        <v>15</v>
      </c>
      <c r="AD32" s="10">
        <f t="shared" si="21"/>
        <v>16</v>
      </c>
      <c r="AE32" s="10">
        <f t="shared" si="21"/>
        <v>17</v>
      </c>
      <c r="AF32" s="10">
        <f t="shared" si="21"/>
        <v>18</v>
      </c>
      <c r="AG32" s="10">
        <f t="shared" si="21"/>
        <v>19</v>
      </c>
      <c r="AH32" s="20">
        <f t="shared" si="21"/>
        <v>20</v>
      </c>
      <c r="AI32" s="16">
        <f t="shared" si="21"/>
        <v>21</v>
      </c>
    </row>
    <row r="33" spans="4:35" ht="20.100000000000001" customHeight="1" x14ac:dyDescent="0.25">
      <c r="E33" s="10">
        <f t="shared" si="22"/>
        <v>17</v>
      </c>
      <c r="F33" s="10" t="s">
        <v>21</v>
      </c>
      <c r="G33" s="10">
        <f>IFERROR(IF(M32+1&gt;$D$26,"",M32+1),"")</f>
        <v>20</v>
      </c>
      <c r="H33" s="10">
        <f t="shared" si="19"/>
        <v>21</v>
      </c>
      <c r="I33" s="10">
        <f t="shared" si="19"/>
        <v>22</v>
      </c>
      <c r="J33" s="10">
        <f t="shared" si="19"/>
        <v>23</v>
      </c>
      <c r="K33" s="10">
        <f t="shared" si="19"/>
        <v>24</v>
      </c>
      <c r="L33" s="20">
        <f t="shared" si="19"/>
        <v>25</v>
      </c>
      <c r="M33" s="16">
        <f t="shared" si="19"/>
        <v>26</v>
      </c>
      <c r="P33" s="10">
        <f t="shared" si="23"/>
        <v>21</v>
      </c>
      <c r="Q33" s="10" t="s">
        <v>21</v>
      </c>
      <c r="R33" s="10">
        <f>IFERROR(IF(X32+1&gt;$O$29,"",X32+1),"")</f>
        <v>18</v>
      </c>
      <c r="S33" s="10">
        <f t="shared" si="20"/>
        <v>19</v>
      </c>
      <c r="T33" s="10">
        <f t="shared" si="20"/>
        <v>20</v>
      </c>
      <c r="U33" s="10">
        <f t="shared" si="20"/>
        <v>21</v>
      </c>
      <c r="V33" s="10">
        <f t="shared" si="20"/>
        <v>22</v>
      </c>
      <c r="W33" s="20">
        <f t="shared" si="20"/>
        <v>23</v>
      </c>
      <c r="X33" s="16">
        <f t="shared" si="20"/>
        <v>24</v>
      </c>
      <c r="AA33" s="10">
        <f t="shared" si="24"/>
        <v>26</v>
      </c>
      <c r="AB33" s="10" t="s">
        <v>21</v>
      </c>
      <c r="AC33" s="10">
        <f>IFERROR(IF(AI32+1&gt;$Z$29,"",AI32+1),"")</f>
        <v>22</v>
      </c>
      <c r="AD33" s="10">
        <f t="shared" si="21"/>
        <v>23</v>
      </c>
      <c r="AE33" s="10">
        <f t="shared" si="21"/>
        <v>24</v>
      </c>
      <c r="AF33" s="10">
        <f t="shared" si="21"/>
        <v>25</v>
      </c>
      <c r="AG33" s="10">
        <f t="shared" si="21"/>
        <v>26</v>
      </c>
      <c r="AH33" s="20">
        <f t="shared" si="21"/>
        <v>27</v>
      </c>
      <c r="AI33" s="16">
        <f t="shared" si="21"/>
        <v>28</v>
      </c>
    </row>
    <row r="34" spans="4:35" ht="20.100000000000001" customHeight="1" x14ac:dyDescent="0.25">
      <c r="D34" s="10">
        <v>31</v>
      </c>
      <c r="E34" s="10">
        <f t="shared" si="22"/>
        <v>18</v>
      </c>
      <c r="F34" s="10" t="s">
        <v>21</v>
      </c>
      <c r="G34" s="10">
        <f>IFERROR(IF(M33+1&gt;$D$26,"",M33+1)," ")</f>
        <v>27</v>
      </c>
      <c r="H34" s="10">
        <f t="shared" ref="H34:M35" si="25">IFERROR(IF(G34+1&gt;$D$26,G34-($D$26-1),G34+1)," ")</f>
        <v>28</v>
      </c>
      <c r="I34" s="10">
        <f t="shared" si="25"/>
        <v>29</v>
      </c>
      <c r="J34" s="10">
        <f t="shared" si="25"/>
        <v>30</v>
      </c>
      <c r="K34" s="10">
        <f t="shared" si="25"/>
        <v>1</v>
      </c>
      <c r="L34" s="20">
        <f t="shared" si="25"/>
        <v>2</v>
      </c>
      <c r="M34" s="16">
        <f t="shared" si="25"/>
        <v>3</v>
      </c>
      <c r="P34" s="10">
        <f t="shared" si="23"/>
        <v>22</v>
      </c>
      <c r="Q34" s="10" t="s">
        <v>21</v>
      </c>
      <c r="R34" s="10">
        <f>IFERROR(IF(X33+1&gt;$O$29,"",X33+1)," ")</f>
        <v>25</v>
      </c>
      <c r="S34" s="10">
        <f t="shared" ref="S34:X35" si="26">IFERROR(IF(R34+1&gt;$O$29,R34-($O$29-1),R34+1)," ")</f>
        <v>26</v>
      </c>
      <c r="T34" s="10">
        <f t="shared" si="26"/>
        <v>27</v>
      </c>
      <c r="U34" s="10">
        <f t="shared" si="26"/>
        <v>28</v>
      </c>
      <c r="V34" s="10">
        <f t="shared" si="26"/>
        <v>29</v>
      </c>
      <c r="W34" s="20">
        <f t="shared" si="26"/>
        <v>30</v>
      </c>
      <c r="X34" s="16">
        <f t="shared" si="26"/>
        <v>31</v>
      </c>
      <c r="AA34" s="10">
        <f t="shared" si="24"/>
        <v>27</v>
      </c>
      <c r="AB34" s="10" t="s">
        <v>21</v>
      </c>
      <c r="AC34" s="10">
        <f>IFERROR(IF(AI33+1&gt;$Z$29,"",AI33+1)," ")</f>
        <v>29</v>
      </c>
      <c r="AD34" s="10">
        <f t="shared" ref="AD34:AI35" si="27">IFERROR(IF(AC34+1&gt;$Z$29,AC34-($Z$29-1),AC34+1)," ")</f>
        <v>30</v>
      </c>
      <c r="AE34" s="10">
        <f t="shared" si="27"/>
        <v>1</v>
      </c>
      <c r="AF34" s="10">
        <f t="shared" si="27"/>
        <v>2</v>
      </c>
      <c r="AG34" s="10">
        <f t="shared" si="27"/>
        <v>3</v>
      </c>
      <c r="AH34" s="20">
        <f t="shared" si="27"/>
        <v>4</v>
      </c>
      <c r="AI34" s="16">
        <f t="shared" si="27"/>
        <v>5</v>
      </c>
    </row>
    <row r="35" spans="4:35" ht="20.100000000000001" customHeight="1" x14ac:dyDescent="0.25">
      <c r="E35" s="10" t="str">
        <f>IFERROR(IF(OR(M34+1&gt;$D$26,M34&lt;$D$26-9)," ",E34+1)," ")</f>
        <v xml:space="preserve"> </v>
      </c>
      <c r="F35" s="10" t="s">
        <v>21</v>
      </c>
      <c r="G35" s="10" t="str">
        <f>IFERROR(IF(OR(M34+1&gt;$D$26,M34&lt;$D$26-9)," ",M34+1)," ")</f>
        <v xml:space="preserve"> </v>
      </c>
      <c r="H35" s="10" t="str">
        <f t="shared" si="25"/>
        <v xml:space="preserve"> </v>
      </c>
      <c r="I35" s="10" t="str">
        <f t="shared" si="25"/>
        <v xml:space="preserve"> </v>
      </c>
      <c r="J35" s="10" t="str">
        <f t="shared" si="25"/>
        <v xml:space="preserve"> </v>
      </c>
      <c r="K35" s="10" t="str">
        <f t="shared" si="25"/>
        <v xml:space="preserve"> </v>
      </c>
      <c r="L35" s="10" t="str">
        <f t="shared" si="25"/>
        <v xml:space="preserve"> </v>
      </c>
      <c r="M35" s="10" t="str">
        <f t="shared" si="25"/>
        <v xml:space="preserve"> </v>
      </c>
      <c r="P35" s="10" t="str">
        <f>IFERROR(IF(OR(X34+1&gt;$O$29,X34&lt;$O$29-9)," ",P34+1)," ")</f>
        <v xml:space="preserve"> </v>
      </c>
      <c r="Q35" s="10" t="s">
        <v>21</v>
      </c>
      <c r="R35" s="10" t="str">
        <f>IFERROR(IF(OR(X34+1&gt;$O$29,X34&lt;$O$29-9)," ",X34+1)," ")</f>
        <v xml:space="preserve"> </v>
      </c>
      <c r="S35" s="10" t="str">
        <f t="shared" si="26"/>
        <v xml:space="preserve"> </v>
      </c>
      <c r="T35" s="10" t="str">
        <f t="shared" si="26"/>
        <v xml:space="preserve"> </v>
      </c>
      <c r="U35" s="10" t="str">
        <f t="shared" si="26"/>
        <v xml:space="preserve"> </v>
      </c>
      <c r="V35" s="10" t="str">
        <f t="shared" si="26"/>
        <v xml:space="preserve"> </v>
      </c>
      <c r="W35" s="20" t="str">
        <f t="shared" si="26"/>
        <v xml:space="preserve"> </v>
      </c>
      <c r="X35" s="16" t="str">
        <f t="shared" si="26"/>
        <v xml:space="preserve"> </v>
      </c>
      <c r="AA35" s="10" t="str">
        <f>IFERROR(IF(OR(AI34+1&gt;$Z$29,AI34&lt;$Z$29-9)," ",AA34+1)," ")</f>
        <v xml:space="preserve"> </v>
      </c>
      <c r="AB35" s="10" t="s">
        <v>21</v>
      </c>
      <c r="AC35" s="10" t="str">
        <f>IFERROR(IF(AA35+1&gt;$Z$29,AA35-($Z$29-1),AA35+1)," ")</f>
        <v xml:space="preserve"> </v>
      </c>
      <c r="AD35" s="10" t="str">
        <f t="shared" si="27"/>
        <v xml:space="preserve"> </v>
      </c>
      <c r="AE35" s="10" t="str">
        <f t="shared" si="27"/>
        <v xml:space="preserve"> </v>
      </c>
      <c r="AF35" s="10" t="str">
        <f t="shared" si="27"/>
        <v xml:space="preserve"> </v>
      </c>
      <c r="AG35" s="10" t="str">
        <f t="shared" si="27"/>
        <v xml:space="preserve"> </v>
      </c>
      <c r="AH35" s="20" t="str">
        <f t="shared" si="27"/>
        <v xml:space="preserve"> </v>
      </c>
      <c r="AI35" s="16" t="str">
        <f t="shared" si="27"/>
        <v xml:space="preserve"> </v>
      </c>
    </row>
    <row r="36" spans="4:35" ht="20.100000000000001" customHeight="1" x14ac:dyDescent="0.25"/>
    <row r="37" spans="4:35" ht="20.100000000000001" customHeight="1" x14ac:dyDescent="0.25"/>
    <row r="38" spans="4:35" ht="20.100000000000001" customHeight="1" x14ac:dyDescent="0.25"/>
    <row r="39" spans="4:35" ht="20.100000000000001" customHeight="1" x14ac:dyDescent="0.25"/>
    <row r="40" spans="4:35" ht="30" customHeight="1" thickBot="1" x14ac:dyDescent="0.3">
      <c r="E40" s="18" t="s">
        <v>15</v>
      </c>
      <c r="F40" s="12"/>
      <c r="G40" s="12"/>
      <c r="H40" s="12"/>
      <c r="I40" s="12"/>
      <c r="J40" s="12"/>
      <c r="K40" s="12"/>
      <c r="L40" s="14"/>
      <c r="M40" s="14"/>
      <c r="P40" s="18" t="s">
        <v>16</v>
      </c>
      <c r="Q40" s="12"/>
      <c r="R40" s="12"/>
      <c r="S40" s="12"/>
      <c r="T40" s="12"/>
      <c r="U40" s="12"/>
      <c r="V40" s="12"/>
      <c r="W40" s="19"/>
      <c r="X40" s="19"/>
      <c r="AA40" s="18" t="s">
        <v>17</v>
      </c>
      <c r="AB40" s="18"/>
      <c r="AC40" s="12"/>
      <c r="AD40" s="12"/>
      <c r="AE40" s="12"/>
      <c r="AF40" s="12"/>
      <c r="AG40" s="12"/>
      <c r="AH40" s="19"/>
      <c r="AI40" s="19"/>
    </row>
    <row r="41" spans="4:35" ht="20.100000000000001" customHeight="1" thickBot="1" x14ac:dyDescent="0.3">
      <c r="E41" s="15" t="s">
        <v>0</v>
      </c>
      <c r="F41" s="15"/>
      <c r="G41" s="15" t="s">
        <v>4</v>
      </c>
      <c r="H41" s="15" t="s">
        <v>3</v>
      </c>
      <c r="I41" s="15" t="s">
        <v>2</v>
      </c>
      <c r="J41" s="15" t="s">
        <v>1</v>
      </c>
      <c r="K41" s="15" t="s">
        <v>5</v>
      </c>
      <c r="L41" s="15" t="s">
        <v>6</v>
      </c>
      <c r="M41" s="15" t="s">
        <v>7</v>
      </c>
      <c r="O41" s="10">
        <v>31</v>
      </c>
      <c r="P41" s="15" t="s">
        <v>0</v>
      </c>
      <c r="Q41" s="15"/>
      <c r="R41" s="15" t="s">
        <v>4</v>
      </c>
      <c r="S41" s="15" t="s">
        <v>3</v>
      </c>
      <c r="T41" s="15" t="s">
        <v>2</v>
      </c>
      <c r="U41" s="15" t="s">
        <v>1</v>
      </c>
      <c r="V41" s="15" t="s">
        <v>5</v>
      </c>
      <c r="W41" s="15" t="s">
        <v>6</v>
      </c>
      <c r="X41" s="15" t="s">
        <v>7</v>
      </c>
      <c r="Z41" s="10">
        <v>30</v>
      </c>
      <c r="AA41" s="15" t="s">
        <v>0</v>
      </c>
      <c r="AB41" s="15"/>
      <c r="AC41" s="15" t="s">
        <v>4</v>
      </c>
      <c r="AD41" s="15" t="s">
        <v>3</v>
      </c>
      <c r="AE41" s="15" t="s">
        <v>2</v>
      </c>
      <c r="AF41" s="15" t="s">
        <v>1</v>
      </c>
      <c r="AG41" s="15" t="s">
        <v>5</v>
      </c>
      <c r="AH41" s="15" t="s">
        <v>6</v>
      </c>
      <c r="AI41" s="15" t="s">
        <v>7</v>
      </c>
    </row>
    <row r="42" spans="4:35" ht="20.100000000000001" customHeight="1" x14ac:dyDescent="0.25">
      <c r="E42" s="10">
        <f>IF(AI34&lt;20,AA34,AA34+1)</f>
        <v>27</v>
      </c>
      <c r="F42" s="10" t="s">
        <v>21</v>
      </c>
      <c r="G42" s="10">
        <f>IFERROR(INDEX($AC$30:$AI$35,MATCH($E42,$AA$30:$AA$35,0),E$51),1)</f>
        <v>29</v>
      </c>
      <c r="H42" s="10">
        <f t="shared" ref="H42:M42" si="28">IFERROR(INDEX($AC$30:$AI$35,MATCH($E42,$AA$30:$AA$35,0),F$51),G42+1)</f>
        <v>30</v>
      </c>
      <c r="I42" s="10">
        <f t="shared" si="28"/>
        <v>1</v>
      </c>
      <c r="J42" s="10">
        <f t="shared" si="28"/>
        <v>2</v>
      </c>
      <c r="K42" s="10">
        <f t="shared" si="28"/>
        <v>3</v>
      </c>
      <c r="L42" s="20">
        <f t="shared" si="28"/>
        <v>4</v>
      </c>
      <c r="M42" s="16">
        <f t="shared" si="28"/>
        <v>5</v>
      </c>
      <c r="P42" s="10">
        <f>IF(M46&lt;20,E46,E46+1)</f>
        <v>31</v>
      </c>
      <c r="Q42" s="10" t="s">
        <v>21</v>
      </c>
      <c r="R42" s="10">
        <f>IFERROR(INDEX($G$42:$M$47,MATCH($P42,$E$42:$E$47,0),E$51),1)</f>
        <v>27</v>
      </c>
      <c r="S42" s="10">
        <f t="shared" ref="S42:X42" si="29">IFERROR(INDEX($G$42:$M$47,MATCH($P42,$E$42:$E$47,0),F$51),R42+1)</f>
        <v>28</v>
      </c>
      <c r="T42" s="10">
        <f t="shared" si="29"/>
        <v>29</v>
      </c>
      <c r="U42" s="10">
        <f t="shared" si="29"/>
        <v>30</v>
      </c>
      <c r="V42" s="10">
        <f t="shared" si="29"/>
        <v>31</v>
      </c>
      <c r="W42" s="20">
        <f t="shared" si="29"/>
        <v>1</v>
      </c>
      <c r="X42" s="16">
        <f t="shared" si="29"/>
        <v>2</v>
      </c>
      <c r="AA42" s="10">
        <f>IF(X46&lt;20,P46,P46+1)</f>
        <v>36</v>
      </c>
      <c r="AB42" s="10" t="s">
        <v>21</v>
      </c>
      <c r="AC42" s="10">
        <f>IFERROR(INDEX($R$42:$X$47,MATCH($AA42,$P$42:$P$47,0),E51),1)</f>
        <v>31</v>
      </c>
      <c r="AD42" s="10">
        <f t="shared" ref="AD42:AI42" si="30">IFERROR(INDEX($R$42:$X$47,MATCH($AA42,$P$42:$P$47,0),F51),AC42+1)</f>
        <v>1</v>
      </c>
      <c r="AE42" s="10">
        <f t="shared" si="30"/>
        <v>2</v>
      </c>
      <c r="AF42" s="10">
        <f t="shared" si="30"/>
        <v>3</v>
      </c>
      <c r="AG42" s="10">
        <f t="shared" si="30"/>
        <v>4</v>
      </c>
      <c r="AH42" s="20">
        <f t="shared" si="30"/>
        <v>5</v>
      </c>
      <c r="AI42" s="16">
        <f t="shared" si="30"/>
        <v>6</v>
      </c>
    </row>
    <row r="43" spans="4:35" x14ac:dyDescent="0.25">
      <c r="D43" s="10">
        <v>31</v>
      </c>
      <c r="E43" s="10">
        <f>E42+1</f>
        <v>28</v>
      </c>
      <c r="F43" s="10" t="s">
        <v>21</v>
      </c>
      <c r="G43" s="10">
        <f>IFERROR(IF(M42+1&gt;$D$34,"",M42+1),"")</f>
        <v>6</v>
      </c>
      <c r="H43" s="10">
        <f t="shared" ref="H43:M45" si="31">IFERROR(IF(G43+1&gt;$D$34,"",G43+1),"")</f>
        <v>7</v>
      </c>
      <c r="I43" s="10">
        <f t="shared" si="31"/>
        <v>8</v>
      </c>
      <c r="J43" s="10">
        <f t="shared" si="31"/>
        <v>9</v>
      </c>
      <c r="K43" s="10">
        <f t="shared" si="31"/>
        <v>10</v>
      </c>
      <c r="L43" s="20">
        <f t="shared" si="31"/>
        <v>11</v>
      </c>
      <c r="M43" s="16">
        <f t="shared" si="31"/>
        <v>12</v>
      </c>
      <c r="P43" s="10">
        <f>P42+1</f>
        <v>32</v>
      </c>
      <c r="Q43" s="10" t="s">
        <v>21</v>
      </c>
      <c r="R43" s="10">
        <f>IFERROR(IF(X42+1&gt;$O$41,"",X42+1),"")</f>
        <v>3</v>
      </c>
      <c r="S43" s="10">
        <f t="shared" ref="S43:X45" si="32">IFERROR(IF(R43+1&gt;$O$41,"",R43+1),"")</f>
        <v>4</v>
      </c>
      <c r="T43" s="10">
        <f t="shared" si="32"/>
        <v>5</v>
      </c>
      <c r="U43" s="10">
        <f t="shared" si="32"/>
        <v>6</v>
      </c>
      <c r="V43" s="10">
        <f t="shared" si="32"/>
        <v>7</v>
      </c>
      <c r="W43" s="20">
        <f t="shared" si="32"/>
        <v>8</v>
      </c>
      <c r="X43" s="16">
        <f t="shared" si="32"/>
        <v>9</v>
      </c>
      <c r="AA43" s="10">
        <f>AA42+1</f>
        <v>37</v>
      </c>
      <c r="AB43" s="10" t="s">
        <v>21</v>
      </c>
      <c r="AC43" s="10">
        <f>IFERROR(IF(AI42+1&gt;$Z$41,"",AI42+1)," ")</f>
        <v>7</v>
      </c>
      <c r="AD43" s="10">
        <f t="shared" ref="AD43:AI47" si="33">IFERROR(IF(AC43+1&gt;$Z$41,AC43-($Z$41-1),AC43+1)," ")</f>
        <v>8</v>
      </c>
      <c r="AE43" s="10">
        <f t="shared" si="33"/>
        <v>9</v>
      </c>
      <c r="AF43" s="10">
        <f t="shared" si="33"/>
        <v>10</v>
      </c>
      <c r="AG43" s="10">
        <f t="shared" si="33"/>
        <v>11</v>
      </c>
      <c r="AH43" s="20">
        <f t="shared" si="33"/>
        <v>12</v>
      </c>
      <c r="AI43" s="16">
        <f t="shared" si="33"/>
        <v>13</v>
      </c>
    </row>
    <row r="44" spans="4:35" x14ac:dyDescent="0.25">
      <c r="E44" s="10">
        <f t="shared" ref="E44:E46" si="34">E43+1</f>
        <v>29</v>
      </c>
      <c r="F44" s="10" t="s">
        <v>21</v>
      </c>
      <c r="G44" s="10">
        <f>IFERROR(IF(M43+1&gt;$D$34,"",M43+1),"")</f>
        <v>13</v>
      </c>
      <c r="H44" s="10">
        <f t="shared" si="31"/>
        <v>14</v>
      </c>
      <c r="I44" s="10">
        <f t="shared" si="31"/>
        <v>15</v>
      </c>
      <c r="J44" s="10">
        <f t="shared" si="31"/>
        <v>16</v>
      </c>
      <c r="K44" s="10">
        <f t="shared" si="31"/>
        <v>17</v>
      </c>
      <c r="L44" s="20">
        <f t="shared" si="31"/>
        <v>18</v>
      </c>
      <c r="M44" s="16">
        <f t="shared" si="31"/>
        <v>19</v>
      </c>
      <c r="P44" s="10">
        <f t="shared" ref="P44:P46" si="35">P43+1</f>
        <v>33</v>
      </c>
      <c r="Q44" s="10" t="s">
        <v>21</v>
      </c>
      <c r="R44" s="10">
        <f>IFERROR(IF(X43+1&gt;$O$41,"",X43+1),"")</f>
        <v>10</v>
      </c>
      <c r="S44" s="10">
        <f t="shared" si="32"/>
        <v>11</v>
      </c>
      <c r="T44" s="10">
        <f t="shared" si="32"/>
        <v>12</v>
      </c>
      <c r="U44" s="10">
        <f t="shared" si="32"/>
        <v>13</v>
      </c>
      <c r="V44" s="10">
        <f t="shared" si="32"/>
        <v>14</v>
      </c>
      <c r="W44" s="20">
        <f t="shared" si="32"/>
        <v>15</v>
      </c>
      <c r="X44" s="16">
        <f t="shared" si="32"/>
        <v>16</v>
      </c>
      <c r="AA44" s="10">
        <f t="shared" ref="AA44:AA46" si="36">AA43+1</f>
        <v>38</v>
      </c>
      <c r="AB44" s="10" t="s">
        <v>21</v>
      </c>
      <c r="AC44" s="10">
        <f>IFERROR(IF(AI43+1&gt;$Z$41,"",AI43+1)," ")</f>
        <v>14</v>
      </c>
      <c r="AD44" s="10">
        <f t="shared" si="33"/>
        <v>15</v>
      </c>
      <c r="AE44" s="10">
        <f t="shared" si="33"/>
        <v>16</v>
      </c>
      <c r="AF44" s="10">
        <f t="shared" si="33"/>
        <v>17</v>
      </c>
      <c r="AG44" s="10">
        <f t="shared" si="33"/>
        <v>18</v>
      </c>
      <c r="AH44" s="20">
        <f t="shared" si="33"/>
        <v>19</v>
      </c>
      <c r="AI44" s="16">
        <f t="shared" si="33"/>
        <v>20</v>
      </c>
    </row>
    <row r="45" spans="4:35" x14ac:dyDescent="0.25">
      <c r="E45" s="10">
        <f t="shared" si="34"/>
        <v>30</v>
      </c>
      <c r="F45" s="10" t="s">
        <v>21</v>
      </c>
      <c r="G45" s="10">
        <f>IFERROR(IF(M44+1&gt;$D$34,"",M44+1),"")</f>
        <v>20</v>
      </c>
      <c r="H45" s="10">
        <f t="shared" si="31"/>
        <v>21</v>
      </c>
      <c r="I45" s="10">
        <f t="shared" si="31"/>
        <v>22</v>
      </c>
      <c r="J45" s="10">
        <f t="shared" si="31"/>
        <v>23</v>
      </c>
      <c r="K45" s="10">
        <f t="shared" si="31"/>
        <v>24</v>
      </c>
      <c r="L45" s="20">
        <f t="shared" si="31"/>
        <v>25</v>
      </c>
      <c r="M45" s="16">
        <f t="shared" si="31"/>
        <v>26</v>
      </c>
      <c r="P45" s="10">
        <f t="shared" si="35"/>
        <v>34</v>
      </c>
      <c r="Q45" s="10" t="s">
        <v>21</v>
      </c>
      <c r="R45" s="10">
        <f>IFERROR(IF(X44+1&gt;$O$41,"",X44+1),"")</f>
        <v>17</v>
      </c>
      <c r="S45" s="10">
        <f t="shared" si="32"/>
        <v>18</v>
      </c>
      <c r="T45" s="10">
        <f t="shared" si="32"/>
        <v>19</v>
      </c>
      <c r="U45" s="10">
        <f t="shared" si="32"/>
        <v>20</v>
      </c>
      <c r="V45" s="10">
        <f t="shared" si="32"/>
        <v>21</v>
      </c>
      <c r="W45" s="20">
        <f t="shared" si="32"/>
        <v>22</v>
      </c>
      <c r="X45" s="16">
        <f t="shared" si="32"/>
        <v>23</v>
      </c>
      <c r="AA45" s="10">
        <f t="shared" si="36"/>
        <v>39</v>
      </c>
      <c r="AB45" s="10" t="s">
        <v>21</v>
      </c>
      <c r="AC45" s="10">
        <f>IFERROR(IF(AI44+1&gt;$Z$41,"",AI44+1)," ")</f>
        <v>21</v>
      </c>
      <c r="AD45" s="10">
        <f t="shared" si="33"/>
        <v>22</v>
      </c>
      <c r="AE45" s="10">
        <f t="shared" si="33"/>
        <v>23</v>
      </c>
      <c r="AF45" s="10">
        <f t="shared" si="33"/>
        <v>24</v>
      </c>
      <c r="AG45" s="10">
        <f t="shared" si="33"/>
        <v>25</v>
      </c>
      <c r="AH45" s="20">
        <f t="shared" si="33"/>
        <v>26</v>
      </c>
      <c r="AI45" s="16">
        <f t="shared" si="33"/>
        <v>27</v>
      </c>
    </row>
    <row r="46" spans="4:35" x14ac:dyDescent="0.25">
      <c r="E46" s="10">
        <f t="shared" si="34"/>
        <v>31</v>
      </c>
      <c r="F46" s="10" t="s">
        <v>21</v>
      </c>
      <c r="G46" s="10">
        <f>IFERROR(IF(M45+1&gt;$D$34,"",M45+1)," ")</f>
        <v>27</v>
      </c>
      <c r="H46" s="10">
        <f t="shared" ref="H46:M47" si="37">IFERROR(IF(G46+1&gt;$D$34,G46-($D$34-1),G46+1)," ")</f>
        <v>28</v>
      </c>
      <c r="I46" s="10">
        <f t="shared" si="37"/>
        <v>29</v>
      </c>
      <c r="J46" s="10">
        <f t="shared" si="37"/>
        <v>30</v>
      </c>
      <c r="K46" s="10">
        <f t="shared" si="37"/>
        <v>31</v>
      </c>
      <c r="L46" s="20">
        <f t="shared" si="37"/>
        <v>1</v>
      </c>
      <c r="M46" s="16">
        <f t="shared" si="37"/>
        <v>2</v>
      </c>
      <c r="P46" s="10">
        <f t="shared" si="35"/>
        <v>35</v>
      </c>
      <c r="Q46" s="10" t="s">
        <v>21</v>
      </c>
      <c r="R46" s="10">
        <f>IFERROR(IF(X45+1&gt;$O$41,"",X45+1)," ")</f>
        <v>24</v>
      </c>
      <c r="S46" s="10">
        <f t="shared" ref="S46:X47" si="38">IFERROR(IF(R46+1&gt;$O$41,R46-($O$41-1),R46+1)," ")</f>
        <v>25</v>
      </c>
      <c r="T46" s="10">
        <f t="shared" si="38"/>
        <v>26</v>
      </c>
      <c r="U46" s="10">
        <f t="shared" si="38"/>
        <v>27</v>
      </c>
      <c r="V46" s="10">
        <f t="shared" si="38"/>
        <v>28</v>
      </c>
      <c r="W46" s="20">
        <f t="shared" si="38"/>
        <v>29</v>
      </c>
      <c r="X46" s="16">
        <f t="shared" si="38"/>
        <v>30</v>
      </c>
      <c r="AA46" s="10">
        <f t="shared" si="36"/>
        <v>40</v>
      </c>
      <c r="AB46" s="10" t="s">
        <v>21</v>
      </c>
      <c r="AC46" s="10">
        <f>IFERROR(IF(AI45+1&gt;$Z$41,"",AI45+1)," ")</f>
        <v>28</v>
      </c>
      <c r="AD46" s="10">
        <f t="shared" si="33"/>
        <v>29</v>
      </c>
      <c r="AE46" s="10">
        <f t="shared" si="33"/>
        <v>30</v>
      </c>
      <c r="AF46" s="10">
        <f t="shared" si="33"/>
        <v>1</v>
      </c>
      <c r="AG46" s="10">
        <f t="shared" si="33"/>
        <v>2</v>
      </c>
      <c r="AH46" s="20">
        <f t="shared" si="33"/>
        <v>3</v>
      </c>
      <c r="AI46" s="16">
        <f t="shared" si="33"/>
        <v>4</v>
      </c>
    </row>
    <row r="47" spans="4:35" x14ac:dyDescent="0.25">
      <c r="E47" s="10" t="str">
        <f>IFERROR(IF(OR(M46+1&gt;$D$34,M46&lt;$D$34-9)," ",E46+1)," ")</f>
        <v xml:space="preserve"> </v>
      </c>
      <c r="F47" s="10" t="s">
        <v>21</v>
      </c>
      <c r="G47" s="10" t="str">
        <f>IFERROR(IF(OR(M46+1&gt;$D$34,M46&lt;$D$34-9)," ",M46+1)," ")</f>
        <v xml:space="preserve"> </v>
      </c>
      <c r="H47" s="10" t="str">
        <f t="shared" si="37"/>
        <v xml:space="preserve"> </v>
      </c>
      <c r="I47" s="10" t="str">
        <f t="shared" si="37"/>
        <v xml:space="preserve"> </v>
      </c>
      <c r="J47" s="10" t="str">
        <f t="shared" si="37"/>
        <v xml:space="preserve"> </v>
      </c>
      <c r="K47" s="10" t="str">
        <f t="shared" si="37"/>
        <v xml:space="preserve"> </v>
      </c>
      <c r="L47" s="20" t="str">
        <f t="shared" si="37"/>
        <v xml:space="preserve"> </v>
      </c>
      <c r="M47" s="10" t="str">
        <f t="shared" si="37"/>
        <v xml:space="preserve"> </v>
      </c>
      <c r="P47" s="10">
        <f>IFERROR(IF(OR(X46+1&gt;$O$41,X46&lt;$O$41-9)," ",P46+1)," ")</f>
        <v>36</v>
      </c>
      <c r="Q47" s="10" t="s">
        <v>21</v>
      </c>
      <c r="R47" s="10">
        <f>IFERROR(IF(OR(X46+1&gt;$O$41,X46&lt;$O$41-9)," ",X46+1)," ")</f>
        <v>31</v>
      </c>
      <c r="S47" s="10">
        <f t="shared" si="38"/>
        <v>1</v>
      </c>
      <c r="T47" s="10">
        <f t="shared" si="38"/>
        <v>2</v>
      </c>
      <c r="U47" s="10">
        <f t="shared" si="38"/>
        <v>3</v>
      </c>
      <c r="V47" s="10">
        <f t="shared" si="38"/>
        <v>4</v>
      </c>
      <c r="W47" s="20">
        <f t="shared" si="38"/>
        <v>5</v>
      </c>
      <c r="X47" s="16">
        <f t="shared" si="38"/>
        <v>6</v>
      </c>
      <c r="AA47" s="10" t="str">
        <f>IFERROR(IF(OR(AI46+1&gt;$Z$41,AI46&lt;$Z$41-9)," ",AA46+1)," ")</f>
        <v xml:space="preserve"> </v>
      </c>
      <c r="AB47" s="10" t="s">
        <v>21</v>
      </c>
      <c r="AC47" s="10" t="str">
        <f>IFERROR(IF(OR(AI46+1&gt;$Z$41,AI46&lt;$Z$41-9)," ",AI46+1)," ")</f>
        <v xml:space="preserve"> </v>
      </c>
      <c r="AD47" s="10" t="str">
        <f t="shared" si="33"/>
        <v xml:space="preserve"> </v>
      </c>
      <c r="AE47" s="10" t="str">
        <f t="shared" si="33"/>
        <v xml:space="preserve"> </v>
      </c>
      <c r="AF47" s="10" t="str">
        <f t="shared" si="33"/>
        <v xml:space="preserve"> </v>
      </c>
      <c r="AG47" s="10" t="str">
        <f t="shared" si="33"/>
        <v xml:space="preserve"> </v>
      </c>
      <c r="AH47" s="20" t="str">
        <f t="shared" si="33"/>
        <v xml:space="preserve"> </v>
      </c>
      <c r="AI47" s="16" t="str">
        <f t="shared" si="33"/>
        <v xml:space="preserve"> </v>
      </c>
    </row>
    <row r="48" spans="4:35" ht="15.75" customHeight="1" x14ac:dyDescent="0.25"/>
    <row r="51" spans="5:35" hidden="1" x14ac:dyDescent="0.25">
      <c r="E51" s="17">
        <v>1</v>
      </c>
      <c r="F51" s="17">
        <v>2</v>
      </c>
      <c r="G51" s="17">
        <v>3</v>
      </c>
      <c r="H51" s="17">
        <v>4</v>
      </c>
      <c r="I51" s="17">
        <v>5</v>
      </c>
      <c r="J51" s="17">
        <v>6</v>
      </c>
      <c r="K51" s="17">
        <v>7</v>
      </c>
    </row>
    <row r="52" spans="5:35" ht="30" customHeight="1" thickBot="1" x14ac:dyDescent="0.3">
      <c r="E52" s="18" t="s">
        <v>18</v>
      </c>
      <c r="F52" s="12"/>
      <c r="G52" s="12"/>
      <c r="H52" s="12"/>
      <c r="I52" s="12"/>
      <c r="J52" s="12"/>
      <c r="K52" s="12"/>
      <c r="L52" s="14"/>
      <c r="M52" s="14"/>
      <c r="P52" s="18" t="s">
        <v>19</v>
      </c>
      <c r="Q52" s="18"/>
      <c r="R52" s="12"/>
      <c r="S52" s="12"/>
      <c r="T52" s="12"/>
      <c r="U52" s="12"/>
      <c r="V52" s="12"/>
      <c r="W52" s="19"/>
      <c r="X52" s="19"/>
      <c r="AA52" s="18" t="s">
        <v>20</v>
      </c>
      <c r="AB52" s="12"/>
      <c r="AC52" s="12"/>
      <c r="AD52" s="12"/>
      <c r="AE52" s="12"/>
      <c r="AF52" s="12"/>
      <c r="AG52" s="12"/>
      <c r="AH52" s="19"/>
      <c r="AI52" s="19"/>
    </row>
    <row r="53" spans="5:35" ht="19.5" thickBot="1" x14ac:dyDescent="0.3">
      <c r="E53" s="15" t="s">
        <v>0</v>
      </c>
      <c r="F53" s="15"/>
      <c r="G53" s="15" t="s">
        <v>4</v>
      </c>
      <c r="H53" s="15" t="s">
        <v>3</v>
      </c>
      <c r="I53" s="15" t="s">
        <v>2</v>
      </c>
      <c r="J53" s="15" t="s">
        <v>1</v>
      </c>
      <c r="K53" s="15" t="s">
        <v>5</v>
      </c>
      <c r="L53" s="15" t="s">
        <v>6</v>
      </c>
      <c r="M53" s="15" t="s">
        <v>7</v>
      </c>
      <c r="O53" s="10">
        <v>30</v>
      </c>
      <c r="P53" s="15" t="s">
        <v>0</v>
      </c>
      <c r="Q53" s="15"/>
      <c r="R53" s="15" t="s">
        <v>4</v>
      </c>
      <c r="S53" s="15" t="s">
        <v>3</v>
      </c>
      <c r="T53" s="15" t="s">
        <v>2</v>
      </c>
      <c r="U53" s="15" t="s">
        <v>1</v>
      </c>
      <c r="V53" s="15" t="s">
        <v>5</v>
      </c>
      <c r="W53" s="15" t="s">
        <v>6</v>
      </c>
      <c r="X53" s="15" t="s">
        <v>7</v>
      </c>
      <c r="Z53" s="10">
        <v>31</v>
      </c>
      <c r="AA53" s="15" t="s">
        <v>0</v>
      </c>
      <c r="AB53" s="15"/>
      <c r="AC53" s="15" t="s">
        <v>4</v>
      </c>
      <c r="AD53" s="15" t="s">
        <v>3</v>
      </c>
      <c r="AE53" s="15" t="s">
        <v>2</v>
      </c>
      <c r="AF53" s="15" t="s">
        <v>1</v>
      </c>
      <c r="AG53" s="15" t="s">
        <v>5</v>
      </c>
      <c r="AH53" s="15" t="s">
        <v>6</v>
      </c>
      <c r="AI53" s="15" t="s">
        <v>7</v>
      </c>
    </row>
    <row r="54" spans="5:35" x14ac:dyDescent="0.25">
      <c r="E54" s="10">
        <f>IF(AI46&lt;20,AA46,AA46+1)</f>
        <v>40</v>
      </c>
      <c r="F54" s="10" t="s">
        <v>21</v>
      </c>
      <c r="G54" s="10">
        <f>IFERROR(INDEX($AC$42:$AI$47,MATCH($E54,$AA$42:$AA$47,0),E$51),1)</f>
        <v>28</v>
      </c>
      <c r="H54" s="10">
        <f t="shared" ref="H54:M54" si="39">IFERROR(INDEX($AC$42:$AI$47,MATCH($E54,$AA$42:$AA$47,0),F$51),G54+1)</f>
        <v>29</v>
      </c>
      <c r="I54" s="10">
        <f t="shared" si="39"/>
        <v>30</v>
      </c>
      <c r="J54" s="10">
        <f t="shared" si="39"/>
        <v>1</v>
      </c>
      <c r="K54" s="10">
        <f t="shared" si="39"/>
        <v>2</v>
      </c>
      <c r="L54" s="20">
        <f t="shared" si="39"/>
        <v>3</v>
      </c>
      <c r="M54" s="16">
        <f t="shared" si="39"/>
        <v>4</v>
      </c>
      <c r="P54" s="10">
        <f>IF(M58&lt;20,E58,E58+1)</f>
        <v>44</v>
      </c>
      <c r="Q54" s="10" t="s">
        <v>21</v>
      </c>
      <c r="R54" s="10">
        <f>IFERROR(INDEX($G$54:$M$59,MATCH($P54,$E$54:$E$59,0),E$51),1)</f>
        <v>26</v>
      </c>
      <c r="S54" s="10">
        <f t="shared" ref="S54:X54" si="40">IFERROR(INDEX($G$54:$M$59,MATCH($P54,$E$54:$E$59,0),F$51),R54+1)</f>
        <v>27</v>
      </c>
      <c r="T54" s="10">
        <f t="shared" si="40"/>
        <v>28</v>
      </c>
      <c r="U54" s="10">
        <f t="shared" si="40"/>
        <v>29</v>
      </c>
      <c r="V54" s="10">
        <f t="shared" si="40"/>
        <v>30</v>
      </c>
      <c r="W54" s="20">
        <f t="shared" si="40"/>
        <v>31</v>
      </c>
      <c r="X54" s="16">
        <f t="shared" si="40"/>
        <v>1</v>
      </c>
      <c r="AA54" s="10">
        <f>IF(X58&lt;20,P58,P58+1)</f>
        <v>49</v>
      </c>
      <c r="AB54" s="10" t="s">
        <v>21</v>
      </c>
      <c r="AC54" s="10">
        <f>IFERROR(INDEX($R$54:$X$59,MATCH($AA54,$P$54:$P$59,0),E$51),1)</f>
        <v>30</v>
      </c>
      <c r="AD54" s="10">
        <f t="shared" ref="AD54:AI54" si="41">IFERROR(INDEX($R$54:$X$59,MATCH($AA54,$P$54:$P$59,0),F51),AC54+1)</f>
        <v>1</v>
      </c>
      <c r="AE54" s="10">
        <f t="shared" si="41"/>
        <v>2</v>
      </c>
      <c r="AF54" s="10">
        <f t="shared" si="41"/>
        <v>3</v>
      </c>
      <c r="AG54" s="10">
        <f t="shared" si="41"/>
        <v>4</v>
      </c>
      <c r="AH54" s="20">
        <f t="shared" si="41"/>
        <v>5</v>
      </c>
      <c r="AI54" s="16">
        <f t="shared" si="41"/>
        <v>6</v>
      </c>
    </row>
    <row r="55" spans="5:35" x14ac:dyDescent="0.25">
      <c r="E55" s="10">
        <f>E54+1</f>
        <v>41</v>
      </c>
      <c r="F55" s="10" t="s">
        <v>21</v>
      </c>
      <c r="G55" s="10">
        <f>IFERROR(IF(M54+1&gt;$D$43,"",M54+1),"")</f>
        <v>5</v>
      </c>
      <c r="H55" s="10">
        <f t="shared" ref="H55:M57" si="42">IFERROR(IF(G55+1&gt;$D$43,"",G55+1),"")</f>
        <v>6</v>
      </c>
      <c r="I55" s="10">
        <f t="shared" si="42"/>
        <v>7</v>
      </c>
      <c r="J55" s="10">
        <f t="shared" si="42"/>
        <v>8</v>
      </c>
      <c r="K55" s="10">
        <f t="shared" si="42"/>
        <v>9</v>
      </c>
      <c r="L55" s="20">
        <f t="shared" si="42"/>
        <v>10</v>
      </c>
      <c r="M55" s="16">
        <f t="shared" si="42"/>
        <v>11</v>
      </c>
      <c r="P55" s="10">
        <f>P54+1</f>
        <v>45</v>
      </c>
      <c r="Q55" s="10" t="s">
        <v>21</v>
      </c>
      <c r="R55" s="10">
        <f>IFERROR(IF(X54+1&gt;$O$53,"",X54+1),"")</f>
        <v>2</v>
      </c>
      <c r="S55" s="10">
        <f t="shared" ref="S55:X57" si="43">IFERROR(IF(R55+1&gt;$O$53,"",R55+1),"")</f>
        <v>3</v>
      </c>
      <c r="T55" s="10">
        <f t="shared" si="43"/>
        <v>4</v>
      </c>
      <c r="U55" s="10">
        <f t="shared" si="43"/>
        <v>5</v>
      </c>
      <c r="V55" s="10">
        <f t="shared" si="43"/>
        <v>6</v>
      </c>
      <c r="W55" s="20">
        <f t="shared" si="43"/>
        <v>7</v>
      </c>
      <c r="X55" s="16">
        <f t="shared" si="43"/>
        <v>8</v>
      </c>
      <c r="AA55" s="10">
        <f>AA54+1</f>
        <v>50</v>
      </c>
      <c r="AB55" s="10" t="s">
        <v>21</v>
      </c>
      <c r="AC55" s="10">
        <f>IFERROR(IF(AI54+1&gt;$Z$53,"",AI54+1),"")</f>
        <v>7</v>
      </c>
      <c r="AD55" s="10">
        <f t="shared" ref="AD55:AI57" si="44">IFERROR(IF(AC55+1&gt;$Z$53,"",AC55+1),"")</f>
        <v>8</v>
      </c>
      <c r="AE55" s="10">
        <f t="shared" si="44"/>
        <v>9</v>
      </c>
      <c r="AF55" s="10">
        <f t="shared" si="44"/>
        <v>10</v>
      </c>
      <c r="AG55" s="10">
        <f t="shared" si="44"/>
        <v>11</v>
      </c>
      <c r="AH55" s="20">
        <f t="shared" si="44"/>
        <v>12</v>
      </c>
      <c r="AI55" s="16">
        <f t="shared" si="44"/>
        <v>13</v>
      </c>
    </row>
    <row r="56" spans="5:35" x14ac:dyDescent="0.25">
      <c r="E56" s="10">
        <f t="shared" ref="E56:E58" si="45">E55+1</f>
        <v>42</v>
      </c>
      <c r="F56" s="10" t="s">
        <v>21</v>
      </c>
      <c r="G56" s="10">
        <f>IFERROR(IF(M55+1&gt;$D$43,"",M55+1),"")</f>
        <v>12</v>
      </c>
      <c r="H56" s="10">
        <f t="shared" si="42"/>
        <v>13</v>
      </c>
      <c r="I56" s="10">
        <f t="shared" si="42"/>
        <v>14</v>
      </c>
      <c r="J56" s="10">
        <f t="shared" si="42"/>
        <v>15</v>
      </c>
      <c r="K56" s="10">
        <f t="shared" si="42"/>
        <v>16</v>
      </c>
      <c r="L56" s="20">
        <f t="shared" si="42"/>
        <v>17</v>
      </c>
      <c r="M56" s="16">
        <f t="shared" si="42"/>
        <v>18</v>
      </c>
      <c r="P56" s="10">
        <f t="shared" ref="P56:P58" si="46">P55+1</f>
        <v>46</v>
      </c>
      <c r="Q56" s="10" t="s">
        <v>21</v>
      </c>
      <c r="R56" s="10">
        <f>IFERROR(IF(X55+1&gt;$O$53,"",X55+1),"")</f>
        <v>9</v>
      </c>
      <c r="S56" s="10">
        <f t="shared" si="43"/>
        <v>10</v>
      </c>
      <c r="T56" s="10">
        <f t="shared" si="43"/>
        <v>11</v>
      </c>
      <c r="U56" s="10">
        <f t="shared" si="43"/>
        <v>12</v>
      </c>
      <c r="V56" s="10">
        <f t="shared" si="43"/>
        <v>13</v>
      </c>
      <c r="W56" s="20">
        <f t="shared" si="43"/>
        <v>14</v>
      </c>
      <c r="X56" s="16">
        <f t="shared" si="43"/>
        <v>15</v>
      </c>
      <c r="AA56" s="10">
        <f>AA55+1</f>
        <v>51</v>
      </c>
      <c r="AB56" s="10" t="s">
        <v>21</v>
      </c>
      <c r="AC56" s="10">
        <f>IFERROR(IF(AI55+1&gt;$Z$53,"",AI55+1),"")</f>
        <v>14</v>
      </c>
      <c r="AD56" s="10">
        <f t="shared" si="44"/>
        <v>15</v>
      </c>
      <c r="AE56" s="10">
        <f t="shared" si="44"/>
        <v>16</v>
      </c>
      <c r="AF56" s="10">
        <f t="shared" si="44"/>
        <v>17</v>
      </c>
      <c r="AG56" s="10">
        <f t="shared" si="44"/>
        <v>18</v>
      </c>
      <c r="AH56" s="20">
        <f t="shared" si="44"/>
        <v>19</v>
      </c>
      <c r="AI56" s="16">
        <f t="shared" si="44"/>
        <v>20</v>
      </c>
    </row>
    <row r="57" spans="5:35" x14ac:dyDescent="0.25">
      <c r="E57" s="10">
        <f t="shared" si="45"/>
        <v>43</v>
      </c>
      <c r="F57" s="10" t="s">
        <v>21</v>
      </c>
      <c r="G57" s="10">
        <f>IFERROR(IF(M56+1&gt;$D$43,"",M56+1),"")</f>
        <v>19</v>
      </c>
      <c r="H57" s="10">
        <f t="shared" si="42"/>
        <v>20</v>
      </c>
      <c r="I57" s="10">
        <f t="shared" si="42"/>
        <v>21</v>
      </c>
      <c r="J57" s="10">
        <f t="shared" si="42"/>
        <v>22</v>
      </c>
      <c r="K57" s="10">
        <f t="shared" si="42"/>
        <v>23</v>
      </c>
      <c r="L57" s="20">
        <f t="shared" si="42"/>
        <v>24</v>
      </c>
      <c r="M57" s="16">
        <f t="shared" si="42"/>
        <v>25</v>
      </c>
      <c r="P57" s="10">
        <f t="shared" si="46"/>
        <v>47</v>
      </c>
      <c r="Q57" s="10" t="s">
        <v>21</v>
      </c>
      <c r="R57" s="10">
        <f>IFERROR(IF(X56+1&gt;$O$53,"",X56+1),"")</f>
        <v>16</v>
      </c>
      <c r="S57" s="10">
        <f t="shared" si="43"/>
        <v>17</v>
      </c>
      <c r="T57" s="10">
        <f t="shared" si="43"/>
        <v>18</v>
      </c>
      <c r="U57" s="10">
        <f t="shared" si="43"/>
        <v>19</v>
      </c>
      <c r="V57" s="10">
        <f t="shared" si="43"/>
        <v>20</v>
      </c>
      <c r="W57" s="20">
        <f t="shared" si="43"/>
        <v>21</v>
      </c>
      <c r="X57" s="16">
        <f t="shared" si="43"/>
        <v>22</v>
      </c>
      <c r="AA57" s="10">
        <f t="shared" ref="AA57:AA58" si="47">AA56+1</f>
        <v>52</v>
      </c>
      <c r="AB57" s="10" t="s">
        <v>21</v>
      </c>
      <c r="AC57" s="10">
        <f>IFERROR(IF(AI56+1&gt;$Z$53,"",AI56+1),"")</f>
        <v>21</v>
      </c>
      <c r="AD57" s="10">
        <f t="shared" si="44"/>
        <v>22</v>
      </c>
      <c r="AE57" s="10">
        <f t="shared" si="44"/>
        <v>23</v>
      </c>
      <c r="AF57" s="10">
        <f t="shared" si="44"/>
        <v>24</v>
      </c>
      <c r="AG57" s="10">
        <f t="shared" si="44"/>
        <v>25</v>
      </c>
      <c r="AH57" s="20">
        <f t="shared" si="44"/>
        <v>26</v>
      </c>
      <c r="AI57" s="16">
        <f t="shared" si="44"/>
        <v>27</v>
      </c>
    </row>
    <row r="58" spans="5:35" x14ac:dyDescent="0.25">
      <c r="E58" s="10">
        <f t="shared" si="45"/>
        <v>44</v>
      </c>
      <c r="F58" s="10" t="s">
        <v>21</v>
      </c>
      <c r="G58" s="10">
        <f>IFERROR(IF(M57+1&gt;$D$43,"",M57+1)," ")</f>
        <v>26</v>
      </c>
      <c r="H58" s="10">
        <f t="shared" ref="H58:M59" si="48">IFERROR(IF(G58+1&gt;$D$43,G58-($D$43-1),G58+1)," ")</f>
        <v>27</v>
      </c>
      <c r="I58" s="10">
        <f t="shared" si="48"/>
        <v>28</v>
      </c>
      <c r="J58" s="10">
        <f t="shared" si="48"/>
        <v>29</v>
      </c>
      <c r="K58" s="10">
        <f t="shared" si="48"/>
        <v>30</v>
      </c>
      <c r="L58" s="20">
        <f t="shared" si="48"/>
        <v>31</v>
      </c>
      <c r="M58" s="16">
        <f t="shared" si="48"/>
        <v>1</v>
      </c>
      <c r="P58" s="10">
        <f t="shared" si="46"/>
        <v>48</v>
      </c>
      <c r="Q58" s="10" t="s">
        <v>21</v>
      </c>
      <c r="R58" s="10">
        <f>IFERROR(IF(X57+1&gt;$O$53,"",X57+1)," ")</f>
        <v>23</v>
      </c>
      <c r="S58" s="10">
        <f t="shared" ref="S58:X59" si="49">IFERROR(IF(R58+1&gt;$O$53,R58-($O$53-1),R58+1)," ")</f>
        <v>24</v>
      </c>
      <c r="T58" s="10">
        <f t="shared" si="49"/>
        <v>25</v>
      </c>
      <c r="U58" s="10">
        <f t="shared" si="49"/>
        <v>26</v>
      </c>
      <c r="V58" s="10">
        <f t="shared" si="49"/>
        <v>27</v>
      </c>
      <c r="W58" s="20">
        <f t="shared" si="49"/>
        <v>28</v>
      </c>
      <c r="X58" s="16">
        <f t="shared" si="49"/>
        <v>29</v>
      </c>
      <c r="AA58" s="10">
        <f t="shared" si="47"/>
        <v>53</v>
      </c>
      <c r="AB58" s="10" t="s">
        <v>21</v>
      </c>
      <c r="AC58" s="10">
        <f>IFERROR(IF(AI57+1&gt;$Z$53,"",AI57+1)," ")</f>
        <v>28</v>
      </c>
      <c r="AD58" s="10">
        <f t="shared" ref="AD58:AI59" si="50">IFERROR(IF(AC58+1&gt;$Z$53,AC58-($Z$53-1),AC58+1)," ")</f>
        <v>29</v>
      </c>
      <c r="AE58" s="10">
        <f t="shared" si="50"/>
        <v>30</v>
      </c>
      <c r="AF58" s="10">
        <f t="shared" si="50"/>
        <v>31</v>
      </c>
      <c r="AG58" s="10">
        <f t="shared" si="50"/>
        <v>1</v>
      </c>
      <c r="AH58" s="20">
        <f t="shared" si="50"/>
        <v>2</v>
      </c>
      <c r="AI58" s="16">
        <f t="shared" si="50"/>
        <v>3</v>
      </c>
    </row>
    <row r="59" spans="5:35" x14ac:dyDescent="0.25">
      <c r="E59" s="10" t="str">
        <f>IFERROR(IF(OR(M58+1&gt;$D$43,M58&lt;$D$43-9)," ",E58+1)," ")</f>
        <v xml:space="preserve"> </v>
      </c>
      <c r="F59" s="10" t="s">
        <v>21</v>
      </c>
      <c r="G59" s="10" t="str">
        <f>IFERROR(IF(OR(M58+1&gt;$D$43,M58&lt;$D$43-9)," ",M58+1)," ")</f>
        <v xml:space="preserve"> </v>
      </c>
      <c r="H59" s="10" t="str">
        <f t="shared" si="48"/>
        <v xml:space="preserve"> </v>
      </c>
      <c r="I59" s="10" t="str">
        <f t="shared" si="48"/>
        <v xml:space="preserve"> </v>
      </c>
      <c r="J59" s="10" t="str">
        <f t="shared" si="48"/>
        <v xml:space="preserve"> </v>
      </c>
      <c r="K59" s="10" t="str">
        <f t="shared" si="48"/>
        <v xml:space="preserve"> </v>
      </c>
      <c r="L59" s="10" t="str">
        <f t="shared" si="48"/>
        <v xml:space="preserve"> </v>
      </c>
      <c r="M59" s="10" t="str">
        <f t="shared" si="48"/>
        <v xml:space="preserve"> </v>
      </c>
      <c r="P59" s="10">
        <f>IFERROR(IF(OR(X58+1&gt;$O$53,X58&lt;$O$53-9)," ",P58+1)," ")</f>
        <v>49</v>
      </c>
      <c r="Q59" s="10" t="s">
        <v>21</v>
      </c>
      <c r="R59" s="10">
        <f>IFERROR(IF(OR(X58+1&gt;$O$53,X58&lt;$O$53-9)," ",X58+1)," ")</f>
        <v>30</v>
      </c>
      <c r="S59" s="10">
        <f t="shared" si="49"/>
        <v>1</v>
      </c>
      <c r="T59" s="10">
        <f t="shared" si="49"/>
        <v>2</v>
      </c>
      <c r="U59" s="10">
        <f t="shared" si="49"/>
        <v>3</v>
      </c>
      <c r="V59" s="10">
        <f t="shared" si="49"/>
        <v>4</v>
      </c>
      <c r="W59" s="20">
        <f t="shared" si="49"/>
        <v>5</v>
      </c>
      <c r="X59" s="16">
        <f t="shared" si="49"/>
        <v>6</v>
      </c>
      <c r="AA59" s="10" t="str">
        <f>IFERROR(IF(OR(AI58+1&gt;$Z$53,AI58&lt;$Z$53-9)," ",AA58+1)," ")</f>
        <v xml:space="preserve"> </v>
      </c>
      <c r="AB59" s="10" t="s">
        <v>21</v>
      </c>
      <c r="AC59" s="10" t="str">
        <f>IFERROR(IF(OR(AI58+1&gt;$Z$53,AI58&lt;$Z$53-9)," ",AI58+1)," ")</f>
        <v xml:space="preserve"> </v>
      </c>
      <c r="AD59" s="10" t="str">
        <f t="shared" si="50"/>
        <v xml:space="preserve"> </v>
      </c>
      <c r="AE59" s="10" t="str">
        <f t="shared" si="50"/>
        <v xml:space="preserve"> </v>
      </c>
      <c r="AF59" s="10" t="str">
        <f t="shared" si="50"/>
        <v xml:space="preserve"> </v>
      </c>
      <c r="AG59" s="10" t="str">
        <f t="shared" si="50"/>
        <v xml:space="preserve"> </v>
      </c>
      <c r="AH59" s="20" t="str">
        <f t="shared" si="50"/>
        <v xml:space="preserve"> </v>
      </c>
      <c r="AI59" s="16" t="str">
        <f t="shared" si="50"/>
        <v xml:space="preserve"> </v>
      </c>
    </row>
    <row r="65" spans="5:35" ht="36" x14ac:dyDescent="0.25">
      <c r="E65" s="21" t="s">
        <v>33</v>
      </c>
    </row>
    <row r="66" spans="5:35" x14ac:dyDescent="0.25"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3"/>
      <c r="V66" s="23"/>
      <c r="W66" s="23"/>
      <c r="X66" s="23"/>
      <c r="Y66" s="23"/>
      <c r="Z66" s="23"/>
      <c r="AA66" s="22"/>
      <c r="AB66" s="22"/>
      <c r="AC66" s="24"/>
      <c r="AD66" s="24"/>
      <c r="AE66" s="24"/>
      <c r="AF66" s="24"/>
      <c r="AG66" s="24"/>
      <c r="AH66" s="24"/>
      <c r="AI66" s="24"/>
    </row>
    <row r="67" spans="5:35" x14ac:dyDescent="0.25"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</row>
    <row r="68" spans="5:35" x14ac:dyDescent="0.25"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G68" s="25"/>
      <c r="AH68" s="25"/>
      <c r="AI68" s="25"/>
    </row>
    <row r="69" spans="5:35" x14ac:dyDescent="0.25"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</row>
    <row r="70" spans="5:35" x14ac:dyDescent="0.25"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</row>
    <row r="71" spans="5:35" x14ac:dyDescent="0.25"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</row>
    <row r="72" spans="5:35" x14ac:dyDescent="0.25"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</row>
    <row r="73" spans="5:35" x14ac:dyDescent="0.25"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</row>
    <row r="74" spans="5:35" x14ac:dyDescent="0.25"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</row>
    <row r="75" spans="5:35" x14ac:dyDescent="0.25"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</row>
    <row r="76" spans="5:35" x14ac:dyDescent="0.25"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</row>
    <row r="77" spans="5:35" x14ac:dyDescent="0.25"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</row>
    <row r="78" spans="5:35" x14ac:dyDescent="0.25"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5"/>
      <c r="AG78" s="25"/>
      <c r="AH78" s="25"/>
      <c r="AI78" s="25"/>
    </row>
  </sheetData>
  <sheetProtection algorithmName="SHA-512" hashValue="YGchQN+ywpwtRJ+44n7jfb4R+M+jqzhDYR67fZZQL1Xiwn2aw0zBWBzB0Cnmp35Plcs0vt2x2kHGUV515iVq5w==" saltValue="XVBJT3f0jW2Yd8U/IxtRcA==" spinCount="100000" sheet="1" objects="1" scenarios="1"/>
  <mergeCells count="16">
    <mergeCell ref="N1:X2"/>
    <mergeCell ref="AA16:AG16"/>
    <mergeCell ref="AH16:AI16"/>
    <mergeCell ref="AH28:AI28"/>
    <mergeCell ref="AH40:AI40"/>
    <mergeCell ref="AH52:AI52"/>
    <mergeCell ref="E16:K16"/>
    <mergeCell ref="L16:M16"/>
    <mergeCell ref="L28:M28"/>
    <mergeCell ref="L40:M40"/>
    <mergeCell ref="L52:M52"/>
    <mergeCell ref="P16:V16"/>
    <mergeCell ref="W16:X16"/>
    <mergeCell ref="W28:X28"/>
    <mergeCell ref="W40:X40"/>
    <mergeCell ref="W52:X52"/>
  </mergeCells>
  <conditionalFormatting sqref="E18:M18 F19:F23 G30:M30 R30:X30 AC30:AI30">
    <cfRule type="cellIs" dxfId="69" priority="54" operator="greaterThan">
      <formula>7</formula>
    </cfRule>
  </conditionalFormatting>
  <conditionalFormatting sqref="G22:M23 G47:M47 G59:M59 G35:M35 H34:M34 S34:X35 AD34:AI35">
    <cfRule type="cellIs" dxfId="68" priority="53" operator="lessThan">
      <formula>23</formula>
    </cfRule>
  </conditionalFormatting>
  <conditionalFormatting sqref="E22:M23 E35 E47 E59 G47:M47 G59:M59 G34:M35 R34:X35 AC34:AI35">
    <cfRule type="cellIs" dxfId="67" priority="52" operator="equal">
      <formula>" "</formula>
    </cfRule>
  </conditionalFormatting>
  <conditionalFormatting sqref="P18 R18:X18">
    <cfRule type="cellIs" dxfId="66" priority="51" operator="greaterThan">
      <formula>7</formula>
    </cfRule>
  </conditionalFormatting>
  <conditionalFormatting sqref="R22:X22">
    <cfRule type="cellIs" dxfId="65" priority="50" operator="lessThan">
      <formula>23</formula>
    </cfRule>
  </conditionalFormatting>
  <conditionalFormatting sqref="P22 R22:X22">
    <cfRule type="cellIs" dxfId="64" priority="49" operator="equal">
      <formula>" "</formula>
    </cfRule>
  </conditionalFormatting>
  <conditionalFormatting sqref="AA18 AC18:AI18">
    <cfRule type="cellIs" dxfId="63" priority="48" operator="greaterThan">
      <formula>7</formula>
    </cfRule>
  </conditionalFormatting>
  <conditionalFormatting sqref="AC22:AI22">
    <cfRule type="cellIs" dxfId="62" priority="47" operator="lessThan">
      <formula>23</formula>
    </cfRule>
  </conditionalFormatting>
  <conditionalFormatting sqref="AA22 AC22:AI22">
    <cfRule type="cellIs" dxfId="61" priority="46" operator="equal">
      <formula>" "</formula>
    </cfRule>
  </conditionalFormatting>
  <conditionalFormatting sqref="AC23:AI23">
    <cfRule type="cellIs" dxfId="60" priority="45" operator="lessThan">
      <formula>23</formula>
    </cfRule>
  </conditionalFormatting>
  <conditionalFormatting sqref="AA23 AC23:AI23">
    <cfRule type="cellIs" dxfId="59" priority="44" operator="equal">
      <formula>" "</formula>
    </cfRule>
  </conditionalFormatting>
  <conditionalFormatting sqref="E30">
    <cfRule type="cellIs" dxfId="58" priority="43" operator="greaterThan">
      <formula>7</formula>
    </cfRule>
  </conditionalFormatting>
  <conditionalFormatting sqref="E34">
    <cfRule type="cellIs" dxfId="57" priority="42" operator="equal">
      <formula>" "</formula>
    </cfRule>
  </conditionalFormatting>
  <conditionalFormatting sqref="E42 G42:M42">
    <cfRule type="cellIs" dxfId="56" priority="41" operator="greaterThan">
      <formula>7</formula>
    </cfRule>
  </conditionalFormatting>
  <conditionalFormatting sqref="H46:M46">
    <cfRule type="cellIs" dxfId="55" priority="40" operator="lessThan">
      <formula>23</formula>
    </cfRule>
  </conditionalFormatting>
  <conditionalFormatting sqref="E46 G46:M46">
    <cfRule type="cellIs" dxfId="54" priority="39" operator="equal">
      <formula>" "</formula>
    </cfRule>
  </conditionalFormatting>
  <conditionalFormatting sqref="E54 G54:M54">
    <cfRule type="cellIs" dxfId="53" priority="38" operator="greaterThan">
      <formula>7</formula>
    </cfRule>
  </conditionalFormatting>
  <conditionalFormatting sqref="H58:M58">
    <cfRule type="cellIs" dxfId="52" priority="37" operator="lessThan">
      <formula>23</formula>
    </cfRule>
  </conditionalFormatting>
  <conditionalFormatting sqref="E58 G58:M58">
    <cfRule type="cellIs" dxfId="51" priority="36" operator="equal">
      <formula>" "</formula>
    </cfRule>
  </conditionalFormatting>
  <conditionalFormatting sqref="S58:X58 S46:X46">
    <cfRule type="cellIs" dxfId="50" priority="34" operator="lessThan">
      <formula>23</formula>
    </cfRule>
  </conditionalFormatting>
  <conditionalFormatting sqref="P58 P46 P34 R58:X58 R46:X46">
    <cfRule type="cellIs" dxfId="49" priority="33" operator="equal">
      <formula>" "</formula>
    </cfRule>
  </conditionalFormatting>
  <conditionalFormatting sqref="P54 P42 P30 R54:X54 R42:X42">
    <cfRule type="cellIs" dxfId="48" priority="35" operator="greaterThan">
      <formula>7</formula>
    </cfRule>
  </conditionalFormatting>
  <conditionalFormatting sqref="S59:X59 S47:X47">
    <cfRule type="cellIs" dxfId="47" priority="32" operator="lessThan">
      <formula>23</formula>
    </cfRule>
  </conditionalFormatting>
  <conditionalFormatting sqref="P59 P47 P35 R59:X59 R47:X47">
    <cfRule type="cellIs" dxfId="46" priority="31" operator="equal">
      <formula>" "</formula>
    </cfRule>
  </conditionalFormatting>
  <conditionalFormatting sqref="AA54 AA42 AA30 AD54:AI54 AC42:AI42">
    <cfRule type="cellIs" dxfId="45" priority="30" operator="greaterThan">
      <formula>7</formula>
    </cfRule>
  </conditionalFormatting>
  <conditionalFormatting sqref="AD58:AI58 AD46:AI46">
    <cfRule type="cellIs" dxfId="44" priority="29" operator="lessThan">
      <formula>23</formula>
    </cfRule>
  </conditionalFormatting>
  <conditionalFormatting sqref="AA58 AA46 AA34 AC58:AI58 AC46:AI46">
    <cfRule type="cellIs" dxfId="43" priority="28" operator="equal">
      <formula>" "</formula>
    </cfRule>
  </conditionalFormatting>
  <conditionalFormatting sqref="AD59:AI59 AD47:AI47">
    <cfRule type="cellIs" dxfId="42" priority="27" operator="lessThan">
      <formula>23</formula>
    </cfRule>
  </conditionalFormatting>
  <conditionalFormatting sqref="AA59 AA47 AA35 AC59:AI59 AC47:AI47">
    <cfRule type="cellIs" dxfId="41" priority="26" operator="equal">
      <formula>" "</formula>
    </cfRule>
  </conditionalFormatting>
  <conditionalFormatting sqref="Q18:Q22">
    <cfRule type="cellIs" dxfId="40" priority="25" operator="greaterThan">
      <formula>7</formula>
    </cfRule>
  </conditionalFormatting>
  <conditionalFormatting sqref="Q22">
    <cfRule type="cellIs" dxfId="39" priority="24" operator="equal">
      <formula>" "</formula>
    </cfRule>
  </conditionalFormatting>
  <conditionalFormatting sqref="AB18:AB23">
    <cfRule type="cellIs" dxfId="38" priority="23" operator="greaterThan">
      <formula>7</formula>
    </cfRule>
  </conditionalFormatting>
  <conditionalFormatting sqref="AB22:AB23">
    <cfRule type="cellIs" dxfId="37" priority="22" operator="equal">
      <formula>" "</formula>
    </cfRule>
  </conditionalFormatting>
  <conditionalFormatting sqref="F30:F35">
    <cfRule type="cellIs" dxfId="36" priority="21" operator="greaterThan">
      <formula>7</formula>
    </cfRule>
  </conditionalFormatting>
  <conditionalFormatting sqref="F34:F35">
    <cfRule type="cellIs" dxfId="35" priority="20" operator="equal">
      <formula>" "</formula>
    </cfRule>
  </conditionalFormatting>
  <conditionalFormatting sqref="Q30:Q35">
    <cfRule type="cellIs" dxfId="34" priority="19" operator="greaterThan">
      <formula>7</formula>
    </cfRule>
  </conditionalFormatting>
  <conditionalFormatting sqref="Q34:Q35">
    <cfRule type="cellIs" dxfId="33" priority="18" operator="equal">
      <formula>" "</formula>
    </cfRule>
  </conditionalFormatting>
  <conditionalFormatting sqref="AB30:AB35">
    <cfRule type="cellIs" dxfId="32" priority="17" operator="greaterThan">
      <formula>7</formula>
    </cfRule>
  </conditionalFormatting>
  <conditionalFormatting sqref="AB34:AB35">
    <cfRule type="cellIs" dxfId="31" priority="16" operator="equal">
      <formula>" "</formula>
    </cfRule>
  </conditionalFormatting>
  <conditionalFormatting sqref="AC54">
    <cfRule type="cellIs" dxfId="30" priority="1" operator="greaterThan">
      <formula>7</formula>
    </cfRule>
  </conditionalFormatting>
  <conditionalFormatting sqref="F42:F47">
    <cfRule type="cellIs" dxfId="29" priority="15" operator="greaterThan">
      <formula>7</formula>
    </cfRule>
  </conditionalFormatting>
  <conditionalFormatting sqref="F46:F47">
    <cfRule type="cellIs" dxfId="28" priority="14" operator="equal">
      <formula>" "</formula>
    </cfRule>
  </conditionalFormatting>
  <conditionalFormatting sqref="F54:F59">
    <cfRule type="cellIs" dxfId="27" priority="13" operator="greaterThan">
      <formula>7</formula>
    </cfRule>
  </conditionalFormatting>
  <conditionalFormatting sqref="F58:F59">
    <cfRule type="cellIs" dxfId="26" priority="12" operator="equal">
      <formula>" "</formula>
    </cfRule>
  </conditionalFormatting>
  <conditionalFormatting sqref="Q54:Q59">
    <cfRule type="cellIs" dxfId="25" priority="11" operator="greaterThan">
      <formula>7</formula>
    </cfRule>
  </conditionalFormatting>
  <conditionalFormatting sqref="Q58:Q59">
    <cfRule type="cellIs" dxfId="24" priority="10" operator="equal">
      <formula>" "</formula>
    </cfRule>
  </conditionalFormatting>
  <conditionalFormatting sqref="AB54:AB59">
    <cfRule type="cellIs" dxfId="23" priority="9" operator="greaterThan">
      <formula>7</formula>
    </cfRule>
  </conditionalFormatting>
  <conditionalFormatting sqref="AB58:AB59">
    <cfRule type="cellIs" dxfId="22" priority="8" operator="equal">
      <formula>" "</formula>
    </cfRule>
  </conditionalFormatting>
  <conditionalFormatting sqref="AB42:AB47">
    <cfRule type="cellIs" dxfId="21" priority="7" operator="greaterThan">
      <formula>7</formula>
    </cfRule>
  </conditionalFormatting>
  <conditionalFormatting sqref="AB46:AB47">
    <cfRule type="cellIs" dxfId="20" priority="6" operator="equal">
      <formula>" "</formula>
    </cfRule>
  </conditionalFormatting>
  <conditionalFormatting sqref="Q42:Q47">
    <cfRule type="cellIs" dxfId="19" priority="5" operator="greaterThan">
      <formula>7</formula>
    </cfRule>
  </conditionalFormatting>
  <conditionalFormatting sqref="Q46:Q47">
    <cfRule type="cellIs" dxfId="18" priority="4" operator="equal">
      <formula>" "</formula>
    </cfRule>
  </conditionalFormatting>
  <conditionalFormatting sqref="P23:X23">
    <cfRule type="cellIs" dxfId="17" priority="3" operator="greaterThan">
      <formula>7</formula>
    </cfRule>
  </conditionalFormatting>
  <conditionalFormatting sqref="P23:X23">
    <cfRule type="cellIs" dxfId="16" priority="2" operator="equal">
      <formula>" "</formula>
    </cfRule>
  </conditionalFormatting>
  <pageMargins left="0.7" right="0.7" top="0.75" bottom="0.75" header="0.3" footer="0.3"/>
  <pageSetup paperSize="9" scale="48" fitToWidth="0" fitToHeight="0" orientation="portrait" r:id="rId1"/>
  <headerFooter>
    <oddHeader>&amp;C&amp;48&amp;K1EBA98Yearly Calendar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FF9BA-D2BB-407C-8082-802019F378E2}">
  <dimension ref="B2:H6"/>
  <sheetViews>
    <sheetView workbookViewId="0">
      <selection activeCell="E10" sqref="E10"/>
    </sheetView>
  </sheetViews>
  <sheetFormatPr defaultRowHeight="15" x14ac:dyDescent="0.25"/>
  <cols>
    <col min="1" max="16384" width="9.140625" style="8"/>
  </cols>
  <sheetData>
    <row r="2" spans="2:8" x14ac:dyDescent="0.25">
      <c r="B2" s="1"/>
      <c r="C2" s="1"/>
      <c r="D2" s="1" t="s">
        <v>8</v>
      </c>
      <c r="E2" s="1"/>
      <c r="F2" s="1"/>
      <c r="G2" s="1"/>
      <c r="H2" s="1"/>
    </row>
    <row r="3" spans="2:8" x14ac:dyDescent="0.25">
      <c r="B3" s="2"/>
      <c r="C3" s="2"/>
      <c r="D3" s="1">
        <f>IF(MOD(My_Year,4)=0,29,28)</f>
        <v>29</v>
      </c>
      <c r="E3" s="2"/>
      <c r="F3" s="2"/>
      <c r="G3" s="2"/>
      <c r="H3" s="2"/>
    </row>
    <row r="4" spans="2:8" x14ac:dyDescent="0.25">
      <c r="B4" s="2"/>
      <c r="C4" s="2"/>
      <c r="D4" s="2"/>
      <c r="E4" s="2"/>
      <c r="F4" s="2"/>
      <c r="G4" s="2"/>
      <c r="H4" s="2"/>
    </row>
    <row r="5" spans="2:8" x14ac:dyDescent="0.25">
      <c r="B5" s="2">
        <f t="shared" ref="B5:H5" si="0">B6-WEEKDAY(DATE(My_Year,MONTH(DATEVALUE("10-" &amp;1)),1),2)</f>
        <v>-2</v>
      </c>
      <c r="C5" s="2">
        <f t="shared" si="0"/>
        <v>-1</v>
      </c>
      <c r="D5" s="2">
        <f t="shared" si="0"/>
        <v>0</v>
      </c>
      <c r="E5" s="2">
        <f t="shared" si="0"/>
        <v>1</v>
      </c>
      <c r="F5" s="2">
        <f t="shared" si="0"/>
        <v>2</v>
      </c>
      <c r="G5" s="2">
        <f t="shared" si="0"/>
        <v>3</v>
      </c>
      <c r="H5" s="2">
        <f t="shared" si="0"/>
        <v>4</v>
      </c>
    </row>
    <row r="6" spans="2:8" x14ac:dyDescent="0.25">
      <c r="B6" s="2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4EC54-24C4-459A-A90C-9B3890D2A91B}">
  <sheetPr>
    <tabColor rgb="FF1EBA98"/>
    <pageSetUpPr fitToPage="1"/>
  </sheetPr>
  <dimension ref="C1:K31"/>
  <sheetViews>
    <sheetView showGridLines="0" showRowColHeaders="0" zoomScaleNormal="100" workbookViewId="0">
      <selection activeCell="J3" sqref="J3:K3"/>
    </sheetView>
  </sheetViews>
  <sheetFormatPr defaultColWidth="15.7109375" defaultRowHeight="45" customHeight="1" x14ac:dyDescent="0.35"/>
  <cols>
    <col min="1" max="1" width="6.42578125" style="46" customWidth="1"/>
    <col min="2" max="2" width="7.5703125" style="46" customWidth="1"/>
    <col min="3" max="3" width="15.7109375" style="46"/>
    <col min="4" max="4" width="5.140625" style="46" customWidth="1"/>
    <col min="5" max="16384" width="15.7109375" style="46"/>
  </cols>
  <sheetData>
    <row r="1" spans="3:11" s="46" customFormat="1" ht="21" customHeight="1" x14ac:dyDescent="0.35"/>
    <row r="2" spans="3:11" s="46" customFormat="1" ht="21" customHeight="1" x14ac:dyDescent="0.35"/>
    <row r="3" spans="3:11" s="46" customFormat="1" ht="45" customHeight="1" x14ac:dyDescent="0.35">
      <c r="C3" s="47" t="s">
        <v>9</v>
      </c>
      <c r="D3" s="47"/>
      <c r="E3" s="47"/>
      <c r="F3" s="47"/>
      <c r="G3" s="47"/>
      <c r="H3" s="47"/>
      <c r="I3" s="47"/>
      <c r="J3" s="48">
        <f>Calendar!$J$10</f>
        <v>2020</v>
      </c>
      <c r="K3" s="48"/>
    </row>
    <row r="4" spans="3:11" s="46" customFormat="1" ht="12.75" customHeight="1" thickBot="1" x14ac:dyDescent="0.4">
      <c r="C4" s="49"/>
      <c r="D4" s="49"/>
      <c r="E4" s="49"/>
      <c r="F4" s="49"/>
      <c r="G4" s="49"/>
      <c r="H4" s="49"/>
      <c r="I4" s="49"/>
      <c r="J4" s="50"/>
      <c r="K4" s="50"/>
    </row>
    <row r="5" spans="3:11" s="46" customFormat="1" ht="45" customHeight="1" thickTop="1" thickBot="1" x14ac:dyDescent="0.4">
      <c r="C5" s="51" t="s">
        <v>22</v>
      </c>
      <c r="D5" s="51"/>
      <c r="E5" s="51" t="s">
        <v>23</v>
      </c>
      <c r="F5" s="51" t="s">
        <v>24</v>
      </c>
      <c r="G5" s="51" t="s">
        <v>25</v>
      </c>
      <c r="H5" s="51" t="s">
        <v>26</v>
      </c>
      <c r="I5" s="51" t="s">
        <v>27</v>
      </c>
      <c r="J5" s="51" t="s">
        <v>28</v>
      </c>
      <c r="K5" s="51" t="s">
        <v>29</v>
      </c>
    </row>
    <row r="6" spans="3:11" s="46" customFormat="1" ht="45" customHeight="1" thickTop="1" x14ac:dyDescent="0.35">
      <c r="C6" s="52">
        <f>Calendar!C12</f>
        <v>1</v>
      </c>
      <c r="D6" s="53" t="str">
        <f>Calendar!D12</f>
        <v xml:space="preserve"> </v>
      </c>
      <c r="E6" s="54">
        <f>Calendar!E12</f>
        <v>30</v>
      </c>
      <c r="F6" s="54">
        <f>Calendar!F12</f>
        <v>31</v>
      </c>
      <c r="G6" s="54">
        <f>Calendar!G12</f>
        <v>1</v>
      </c>
      <c r="H6" s="54">
        <f>Calendar!H12</f>
        <v>2</v>
      </c>
      <c r="I6" s="54">
        <f>Calendar!I12</f>
        <v>3</v>
      </c>
      <c r="J6" s="55">
        <f>Calendar!J12</f>
        <v>4</v>
      </c>
      <c r="K6" s="55">
        <f>Calendar!K12</f>
        <v>5</v>
      </c>
    </row>
    <row r="7" spans="3:11" s="46" customFormat="1" ht="45" customHeight="1" x14ac:dyDescent="0.35">
      <c r="C7" s="56">
        <f>Calendar!C13</f>
        <v>2</v>
      </c>
      <c r="D7" s="53" t="str">
        <f>Calendar!D13</f>
        <v xml:space="preserve"> </v>
      </c>
      <c r="E7" s="57">
        <f>Calendar!E13</f>
        <v>6</v>
      </c>
      <c r="F7" s="57">
        <f>Calendar!F13</f>
        <v>7</v>
      </c>
      <c r="G7" s="57">
        <f>Calendar!G13</f>
        <v>8</v>
      </c>
      <c r="H7" s="57">
        <f>Calendar!H13</f>
        <v>9</v>
      </c>
      <c r="I7" s="57">
        <f>Calendar!I13</f>
        <v>10</v>
      </c>
      <c r="J7" s="58">
        <f>Calendar!J13</f>
        <v>11</v>
      </c>
      <c r="K7" s="58">
        <f>Calendar!K13</f>
        <v>12</v>
      </c>
    </row>
    <row r="8" spans="3:11" s="46" customFormat="1" ht="45" customHeight="1" x14ac:dyDescent="0.35">
      <c r="C8" s="56">
        <f>Calendar!C14</f>
        <v>3</v>
      </c>
      <c r="D8" s="53" t="str">
        <f>Calendar!D14</f>
        <v xml:space="preserve"> </v>
      </c>
      <c r="E8" s="57">
        <f>Calendar!E14</f>
        <v>13</v>
      </c>
      <c r="F8" s="57">
        <f>Calendar!F14</f>
        <v>14</v>
      </c>
      <c r="G8" s="57">
        <f>Calendar!G14</f>
        <v>15</v>
      </c>
      <c r="H8" s="57">
        <f>Calendar!H14</f>
        <v>16</v>
      </c>
      <c r="I8" s="57">
        <f>Calendar!I14</f>
        <v>17</v>
      </c>
      <c r="J8" s="58">
        <f>Calendar!J14</f>
        <v>18</v>
      </c>
      <c r="K8" s="58">
        <f>Calendar!K14</f>
        <v>19</v>
      </c>
    </row>
    <row r="9" spans="3:11" s="46" customFormat="1" ht="45" customHeight="1" x14ac:dyDescent="0.35">
      <c r="C9" s="59">
        <f>Calendar!C15</f>
        <v>4</v>
      </c>
      <c r="D9" s="53" t="str">
        <f>Calendar!D15</f>
        <v xml:space="preserve"> </v>
      </c>
      <c r="E9" s="60">
        <f>Calendar!E15</f>
        <v>20</v>
      </c>
      <c r="F9" s="60">
        <f>Calendar!F15</f>
        <v>21</v>
      </c>
      <c r="G9" s="60">
        <f>Calendar!G15</f>
        <v>22</v>
      </c>
      <c r="H9" s="60">
        <f>Calendar!H15</f>
        <v>23</v>
      </c>
      <c r="I9" s="60">
        <f>Calendar!I15</f>
        <v>24</v>
      </c>
      <c r="J9" s="61">
        <f>Calendar!J15</f>
        <v>25</v>
      </c>
      <c r="K9" s="61">
        <f>Calendar!K15</f>
        <v>26</v>
      </c>
    </row>
    <row r="10" spans="3:11" s="46" customFormat="1" ht="45" customHeight="1" x14ac:dyDescent="0.35">
      <c r="C10" s="62">
        <f>Calendar!C16</f>
        <v>5</v>
      </c>
      <c r="D10" s="63" t="str">
        <f>Calendar!D16</f>
        <v xml:space="preserve"> </v>
      </c>
      <c r="E10" s="63">
        <f>Calendar!E16</f>
        <v>27</v>
      </c>
      <c r="F10" s="63">
        <f>Calendar!F16</f>
        <v>28</v>
      </c>
      <c r="G10" s="63">
        <f>Calendar!G16</f>
        <v>29</v>
      </c>
      <c r="H10" s="63">
        <f>Calendar!H16</f>
        <v>30</v>
      </c>
      <c r="I10" s="63">
        <f>Calendar!I16</f>
        <v>31</v>
      </c>
      <c r="J10" s="64">
        <f>Calendar!J16</f>
        <v>1</v>
      </c>
      <c r="K10" s="64">
        <f>Calendar!K16</f>
        <v>2</v>
      </c>
    </row>
    <row r="11" spans="3:11" s="46" customFormat="1" ht="45" customHeight="1" x14ac:dyDescent="0.35">
      <c r="C11" s="62" t="str">
        <f>Calendar!C17</f>
        <v xml:space="preserve"> </v>
      </c>
      <c r="D11" s="63" t="str">
        <f>Calendar!D17</f>
        <v xml:space="preserve"> </v>
      </c>
      <c r="E11" s="63" t="str">
        <f>Calendar!E17</f>
        <v xml:space="preserve"> </v>
      </c>
      <c r="F11" s="63" t="str">
        <f>Calendar!F17</f>
        <v xml:space="preserve"> </v>
      </c>
      <c r="G11" s="63" t="str">
        <f>Calendar!G17</f>
        <v xml:space="preserve"> </v>
      </c>
      <c r="H11" s="63" t="str">
        <f>Calendar!H17</f>
        <v xml:space="preserve"> </v>
      </c>
      <c r="I11" s="63" t="str">
        <f>Calendar!I17</f>
        <v xml:space="preserve"> </v>
      </c>
      <c r="J11" s="64" t="str">
        <f>Calendar!J17</f>
        <v xml:space="preserve"> </v>
      </c>
      <c r="K11" s="64" t="str">
        <f>Calendar!K17</f>
        <v xml:space="preserve"> </v>
      </c>
    </row>
    <row r="12" spans="3:11" s="46" customFormat="1" ht="45" customHeight="1" x14ac:dyDescent="0.35">
      <c r="C12" s="65"/>
      <c r="D12" s="65"/>
      <c r="E12" s="65"/>
      <c r="F12" s="65"/>
      <c r="G12" s="65"/>
      <c r="H12" s="65"/>
      <c r="I12" s="65"/>
      <c r="J12" s="65"/>
      <c r="K12" s="65"/>
    </row>
    <row r="13" spans="3:11" s="46" customFormat="1" ht="45" customHeight="1" x14ac:dyDescent="0.35">
      <c r="C13" s="47" t="s">
        <v>10</v>
      </c>
      <c r="D13" s="47"/>
      <c r="E13" s="47"/>
      <c r="F13" s="47"/>
      <c r="G13" s="47"/>
      <c r="H13" s="47"/>
      <c r="I13" s="47"/>
      <c r="J13" s="48">
        <f>Calendar!$J$10</f>
        <v>2020</v>
      </c>
      <c r="K13" s="48"/>
    </row>
    <row r="14" spans="3:11" s="46" customFormat="1" ht="12" customHeight="1" thickBot="1" x14ac:dyDescent="0.4">
      <c r="C14" s="49"/>
      <c r="D14" s="49"/>
      <c r="E14" s="49"/>
      <c r="F14" s="49"/>
      <c r="G14" s="49"/>
      <c r="H14" s="49"/>
      <c r="I14" s="49"/>
      <c r="J14" s="50"/>
      <c r="K14" s="50"/>
    </row>
    <row r="15" spans="3:11" s="46" customFormat="1" ht="45" customHeight="1" thickTop="1" thickBot="1" x14ac:dyDescent="0.4">
      <c r="C15" s="51" t="s">
        <v>22</v>
      </c>
      <c r="D15" s="51"/>
      <c r="E15" s="51" t="s">
        <v>23</v>
      </c>
      <c r="F15" s="51" t="s">
        <v>24</v>
      </c>
      <c r="G15" s="51" t="s">
        <v>25</v>
      </c>
      <c r="H15" s="51" t="s">
        <v>26</v>
      </c>
      <c r="I15" s="51" t="s">
        <v>27</v>
      </c>
      <c r="J15" s="51" t="s">
        <v>28</v>
      </c>
      <c r="K15" s="51" t="s">
        <v>29</v>
      </c>
    </row>
    <row r="16" spans="3:11" s="46" customFormat="1" ht="45" customHeight="1" thickTop="1" x14ac:dyDescent="0.35">
      <c r="C16" s="52">
        <f>Calendar!C21</f>
        <v>5</v>
      </c>
      <c r="D16" s="53" t="str">
        <f>Calendar!D21</f>
        <v xml:space="preserve"> </v>
      </c>
      <c r="E16" s="54">
        <f>Calendar!E21</f>
        <v>27</v>
      </c>
      <c r="F16" s="54">
        <f>Calendar!F21</f>
        <v>28</v>
      </c>
      <c r="G16" s="54">
        <f>Calendar!G21</f>
        <v>29</v>
      </c>
      <c r="H16" s="54">
        <f>Calendar!H21</f>
        <v>30</v>
      </c>
      <c r="I16" s="54">
        <f>Calendar!I21</f>
        <v>31</v>
      </c>
      <c r="J16" s="55">
        <f>Calendar!J21</f>
        <v>1</v>
      </c>
      <c r="K16" s="55">
        <f>Calendar!K21</f>
        <v>2</v>
      </c>
    </row>
    <row r="17" spans="3:11" s="46" customFormat="1" ht="45" customHeight="1" x14ac:dyDescent="0.35">
      <c r="C17" s="56">
        <f>Calendar!C22</f>
        <v>6</v>
      </c>
      <c r="D17" s="53" t="str">
        <f>Calendar!D22</f>
        <v xml:space="preserve"> </v>
      </c>
      <c r="E17" s="57">
        <f>Calendar!E22</f>
        <v>3</v>
      </c>
      <c r="F17" s="57">
        <f>Calendar!F22</f>
        <v>4</v>
      </c>
      <c r="G17" s="57">
        <f>Calendar!G22</f>
        <v>5</v>
      </c>
      <c r="H17" s="57">
        <f>Calendar!H22</f>
        <v>6</v>
      </c>
      <c r="I17" s="57">
        <f>Calendar!I22</f>
        <v>7</v>
      </c>
      <c r="J17" s="58">
        <f>Calendar!J22</f>
        <v>8</v>
      </c>
      <c r="K17" s="58">
        <f>Calendar!K22</f>
        <v>9</v>
      </c>
    </row>
    <row r="18" spans="3:11" s="46" customFormat="1" ht="45" customHeight="1" x14ac:dyDescent="0.35">
      <c r="C18" s="56">
        <f>Calendar!C23</f>
        <v>7</v>
      </c>
      <c r="D18" s="53" t="str">
        <f>Calendar!D23</f>
        <v xml:space="preserve"> </v>
      </c>
      <c r="E18" s="57">
        <f>Calendar!E23</f>
        <v>10</v>
      </c>
      <c r="F18" s="57">
        <f>Calendar!F23</f>
        <v>11</v>
      </c>
      <c r="G18" s="57">
        <f>Calendar!G23</f>
        <v>12</v>
      </c>
      <c r="H18" s="57">
        <f>Calendar!H23</f>
        <v>13</v>
      </c>
      <c r="I18" s="57">
        <f>Calendar!I23</f>
        <v>14</v>
      </c>
      <c r="J18" s="58">
        <f>Calendar!J23</f>
        <v>15</v>
      </c>
      <c r="K18" s="58">
        <f>Calendar!K23</f>
        <v>16</v>
      </c>
    </row>
    <row r="19" spans="3:11" s="46" customFormat="1" ht="45" customHeight="1" x14ac:dyDescent="0.35">
      <c r="C19" s="66">
        <f>Calendar!C24</f>
        <v>8</v>
      </c>
      <c r="D19" s="67" t="str">
        <f>Calendar!D24</f>
        <v xml:space="preserve"> </v>
      </c>
      <c r="E19" s="67">
        <f>Calendar!E24</f>
        <v>17</v>
      </c>
      <c r="F19" s="67">
        <f>Calendar!F24</f>
        <v>18</v>
      </c>
      <c r="G19" s="67">
        <f>Calendar!G24</f>
        <v>19</v>
      </c>
      <c r="H19" s="67">
        <f>Calendar!H24</f>
        <v>20</v>
      </c>
      <c r="I19" s="67">
        <f>Calendar!I24</f>
        <v>21</v>
      </c>
      <c r="J19" s="68">
        <f>Calendar!J24</f>
        <v>22</v>
      </c>
      <c r="K19" s="68">
        <f>Calendar!K24</f>
        <v>23</v>
      </c>
    </row>
    <row r="20" spans="3:11" s="46" customFormat="1" ht="45" customHeight="1" x14ac:dyDescent="0.35">
      <c r="C20" s="67">
        <f>Calendar!C25</f>
        <v>9</v>
      </c>
      <c r="D20" s="67" t="str">
        <f>Calendar!D25</f>
        <v xml:space="preserve"> </v>
      </c>
      <c r="E20" s="67">
        <f>Calendar!E25</f>
        <v>24</v>
      </c>
      <c r="F20" s="67">
        <f>Calendar!F25</f>
        <v>25</v>
      </c>
      <c r="G20" s="67">
        <f>Calendar!G25</f>
        <v>26</v>
      </c>
      <c r="H20" s="67">
        <f>Calendar!H25</f>
        <v>27</v>
      </c>
      <c r="I20" s="67">
        <f>Calendar!I25</f>
        <v>28</v>
      </c>
      <c r="J20" s="67">
        <f>Calendar!J25</f>
        <v>29</v>
      </c>
      <c r="K20" s="67">
        <f>Calendar!K25</f>
        <v>1</v>
      </c>
    </row>
    <row r="22" spans="3:11" s="46" customFormat="1" ht="45" customHeight="1" x14ac:dyDescent="0.35">
      <c r="C22" s="65"/>
      <c r="D22" s="65"/>
      <c r="E22" s="65"/>
      <c r="F22" s="65"/>
      <c r="G22" s="65"/>
      <c r="H22" s="65"/>
      <c r="I22" s="65"/>
      <c r="J22" s="65"/>
      <c r="K22" s="65"/>
    </row>
    <row r="23" spans="3:11" s="46" customFormat="1" ht="45" customHeight="1" x14ac:dyDescent="0.35">
      <c r="C23" s="47" t="s">
        <v>11</v>
      </c>
      <c r="D23" s="47"/>
      <c r="E23" s="47"/>
      <c r="F23" s="47"/>
      <c r="G23" s="47"/>
      <c r="H23" s="47"/>
      <c r="I23" s="47"/>
      <c r="J23" s="48">
        <f>Calendar!$J$10</f>
        <v>2020</v>
      </c>
      <c r="K23" s="48"/>
    </row>
    <row r="24" spans="3:11" s="46" customFormat="1" ht="12" customHeight="1" thickBot="1" x14ac:dyDescent="0.4">
      <c r="C24" s="49"/>
      <c r="D24" s="49"/>
      <c r="E24" s="49"/>
      <c r="F24" s="49"/>
      <c r="G24" s="49"/>
      <c r="H24" s="49"/>
      <c r="I24" s="49"/>
      <c r="J24" s="50"/>
      <c r="K24" s="50"/>
    </row>
    <row r="25" spans="3:11" s="46" customFormat="1" ht="45" customHeight="1" thickTop="1" thickBot="1" x14ac:dyDescent="0.4">
      <c r="C25" s="51" t="s">
        <v>22</v>
      </c>
      <c r="D25" s="51"/>
      <c r="E25" s="51" t="s">
        <v>23</v>
      </c>
      <c r="F25" s="51" t="s">
        <v>24</v>
      </c>
      <c r="G25" s="51" t="s">
        <v>25</v>
      </c>
      <c r="H25" s="51" t="s">
        <v>26</v>
      </c>
      <c r="I25" s="51" t="s">
        <v>27</v>
      </c>
      <c r="J25" s="51" t="s">
        <v>28</v>
      </c>
      <c r="K25" s="51" t="s">
        <v>29</v>
      </c>
    </row>
    <row r="26" spans="3:11" s="46" customFormat="1" ht="45" customHeight="1" thickTop="1" x14ac:dyDescent="0.35">
      <c r="C26" s="52">
        <f>Calendar!C30</f>
        <v>9</v>
      </c>
      <c r="D26" s="53" t="str">
        <f>Calendar!D30</f>
        <v xml:space="preserve"> </v>
      </c>
      <c r="E26" s="54">
        <f>Calendar!E30</f>
        <v>24</v>
      </c>
      <c r="F26" s="54">
        <f>Calendar!F30</f>
        <v>25</v>
      </c>
      <c r="G26" s="54">
        <f>Calendar!G30</f>
        <v>26</v>
      </c>
      <c r="H26" s="54">
        <f>Calendar!H30</f>
        <v>27</v>
      </c>
      <c r="I26" s="54">
        <f>Calendar!I30</f>
        <v>28</v>
      </c>
      <c r="J26" s="55">
        <f>Calendar!J30</f>
        <v>29</v>
      </c>
      <c r="K26" s="55">
        <f>Calendar!K30</f>
        <v>1</v>
      </c>
    </row>
    <row r="27" spans="3:11" s="46" customFormat="1" ht="45" customHeight="1" x14ac:dyDescent="0.35">
      <c r="C27" s="56">
        <f>Calendar!C31</f>
        <v>10</v>
      </c>
      <c r="D27" s="53" t="str">
        <f>Calendar!D31</f>
        <v xml:space="preserve"> </v>
      </c>
      <c r="E27" s="57">
        <f>Calendar!E31</f>
        <v>2</v>
      </c>
      <c r="F27" s="57">
        <f>Calendar!F31</f>
        <v>3</v>
      </c>
      <c r="G27" s="57">
        <f>Calendar!G31</f>
        <v>4</v>
      </c>
      <c r="H27" s="57">
        <f>Calendar!H31</f>
        <v>5</v>
      </c>
      <c r="I27" s="57">
        <f>Calendar!I31</f>
        <v>6</v>
      </c>
      <c r="J27" s="58">
        <f>Calendar!J31</f>
        <v>7</v>
      </c>
      <c r="K27" s="58">
        <f>Calendar!K31</f>
        <v>8</v>
      </c>
    </row>
    <row r="28" spans="3:11" s="46" customFormat="1" ht="45" customHeight="1" x14ac:dyDescent="0.35">
      <c r="C28" s="56">
        <f>Calendar!C32</f>
        <v>11</v>
      </c>
      <c r="D28" s="53" t="str">
        <f>Calendar!D32</f>
        <v xml:space="preserve"> </v>
      </c>
      <c r="E28" s="57">
        <f>Calendar!E32</f>
        <v>9</v>
      </c>
      <c r="F28" s="57">
        <f>Calendar!F32</f>
        <v>10</v>
      </c>
      <c r="G28" s="57">
        <f>Calendar!G32</f>
        <v>11</v>
      </c>
      <c r="H28" s="57">
        <f>Calendar!H32</f>
        <v>12</v>
      </c>
      <c r="I28" s="57">
        <f>Calendar!I32</f>
        <v>13</v>
      </c>
      <c r="J28" s="58">
        <f>Calendar!J32</f>
        <v>14</v>
      </c>
      <c r="K28" s="58">
        <f>Calendar!K32</f>
        <v>15</v>
      </c>
    </row>
    <row r="29" spans="3:11" s="46" customFormat="1" ht="45" customHeight="1" x14ac:dyDescent="0.35">
      <c r="C29" s="56">
        <f>Calendar!C33</f>
        <v>12</v>
      </c>
      <c r="D29" s="53" t="str">
        <f>Calendar!D33</f>
        <v xml:space="preserve"> </v>
      </c>
      <c r="E29" s="57">
        <f>Calendar!E33</f>
        <v>16</v>
      </c>
      <c r="F29" s="57">
        <f>Calendar!F33</f>
        <v>17</v>
      </c>
      <c r="G29" s="57">
        <f>Calendar!G33</f>
        <v>18</v>
      </c>
      <c r="H29" s="57">
        <f>Calendar!H33</f>
        <v>19</v>
      </c>
      <c r="I29" s="57">
        <f>Calendar!I33</f>
        <v>20</v>
      </c>
      <c r="J29" s="58">
        <f>Calendar!J33</f>
        <v>21</v>
      </c>
      <c r="K29" s="58">
        <f>Calendar!K33</f>
        <v>22</v>
      </c>
    </row>
    <row r="30" spans="3:11" s="46" customFormat="1" ht="45" customHeight="1" x14ac:dyDescent="0.35">
      <c r="C30" s="56">
        <f>Calendar!C34</f>
        <v>13</v>
      </c>
      <c r="D30" s="53" t="str">
        <f>Calendar!D34</f>
        <v xml:space="preserve"> </v>
      </c>
      <c r="E30" s="57">
        <f>Calendar!E34</f>
        <v>23</v>
      </c>
      <c r="F30" s="57">
        <f>Calendar!F34</f>
        <v>24</v>
      </c>
      <c r="G30" s="57">
        <f>Calendar!G34</f>
        <v>25</v>
      </c>
      <c r="H30" s="57">
        <f>Calendar!H34</f>
        <v>26</v>
      </c>
      <c r="I30" s="57">
        <f>Calendar!I34</f>
        <v>27</v>
      </c>
      <c r="J30" s="58">
        <f>Calendar!J34</f>
        <v>28</v>
      </c>
      <c r="K30" s="58">
        <f>Calendar!K34</f>
        <v>29</v>
      </c>
    </row>
    <row r="31" spans="3:11" s="46" customFormat="1" ht="45" customHeight="1" x14ac:dyDescent="0.35">
      <c r="C31" s="66">
        <f>Calendar!C35</f>
        <v>14</v>
      </c>
      <c r="D31" s="67" t="str">
        <f>Calendar!D35</f>
        <v xml:space="preserve"> </v>
      </c>
      <c r="E31" s="67">
        <f>Calendar!E35</f>
        <v>30</v>
      </c>
      <c r="F31" s="67">
        <f>Calendar!F35</f>
        <v>31</v>
      </c>
      <c r="G31" s="67">
        <f>Calendar!G35</f>
        <v>1</v>
      </c>
      <c r="H31" s="67">
        <f>Calendar!H35</f>
        <v>2</v>
      </c>
      <c r="I31" s="67">
        <f>Calendar!I35</f>
        <v>3</v>
      </c>
      <c r="J31" s="68">
        <f>Calendar!J35</f>
        <v>4</v>
      </c>
      <c r="K31" s="68">
        <f>Calendar!K35</f>
        <v>5</v>
      </c>
    </row>
  </sheetData>
  <sheetProtection algorithmName="SHA-512" hashValue="dvhMijnohb9lpT9JnxknJdcLni663oNmNjoLyTt5SLRaAfEE3ncZMsT0heSSEOcigoHxSlr3x9xtm7CqR53DDg==" saltValue="C6LgP067zh9zO9lGRA3hxQ==" spinCount="100000" sheet="1" objects="1" scenarios="1"/>
  <mergeCells count="6">
    <mergeCell ref="C3:I3"/>
    <mergeCell ref="J3:K3"/>
    <mergeCell ref="C13:I13"/>
    <mergeCell ref="J13:K13"/>
    <mergeCell ref="C23:I23"/>
    <mergeCell ref="J23:K23"/>
  </mergeCells>
  <conditionalFormatting sqref="E6:K6 E16:K16 E26:K26">
    <cfRule type="cellIs" dxfId="15" priority="21" operator="greaterThan">
      <formula>7</formula>
    </cfRule>
  </conditionalFormatting>
  <conditionalFormatting sqref="E10:K11 E30:K30">
    <cfRule type="cellIs" dxfId="14" priority="19" operator="equal">
      <formula>" "</formula>
    </cfRule>
    <cfRule type="cellIs" dxfId="13" priority="20" operator="lessThan">
      <formula>23</formula>
    </cfRule>
  </conditionalFormatting>
  <conditionalFormatting sqref="C7:K11 C27:K31 C17:K20">
    <cfRule type="cellIs" dxfId="12" priority="1" operator="notEqual">
      <formula>" "</formula>
    </cfRule>
  </conditionalFormatting>
  <pageMargins left="0.7" right="0.7" top="0.75" bottom="0.75" header="0.3" footer="0.3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07308-A2B1-4B5B-9FFA-44ACB499B87E}">
  <sheetPr>
    <tabColor rgb="FF1EBA98"/>
  </sheetPr>
  <dimension ref="C3:K31"/>
  <sheetViews>
    <sheetView showGridLines="0" showRowColHeaders="0" zoomScaleNormal="100" workbookViewId="0">
      <selection activeCell="C3" sqref="C3:I3"/>
    </sheetView>
  </sheetViews>
  <sheetFormatPr defaultColWidth="15.7109375" defaultRowHeight="21" x14ac:dyDescent="0.35"/>
  <cols>
    <col min="1" max="1" width="6.42578125" style="46" customWidth="1"/>
    <col min="2" max="2" width="7.5703125" style="46" customWidth="1"/>
    <col min="3" max="3" width="15.7109375" style="46"/>
    <col min="4" max="4" width="5.140625" style="46" customWidth="1"/>
    <col min="5" max="16384" width="15.7109375" style="46"/>
  </cols>
  <sheetData>
    <row r="3" spans="3:11" s="46" customFormat="1" ht="45" customHeight="1" x14ac:dyDescent="0.35">
      <c r="C3" s="47" t="str">
        <f>Calendar!T10</f>
        <v>April</v>
      </c>
      <c r="D3" s="47"/>
      <c r="E3" s="47"/>
      <c r="F3" s="47"/>
      <c r="G3" s="47"/>
      <c r="H3" s="47"/>
      <c r="I3" s="47"/>
      <c r="J3" s="48">
        <f>Calendar!$J$10</f>
        <v>2020</v>
      </c>
      <c r="K3" s="48"/>
    </row>
    <row r="4" spans="3:11" s="46" customFormat="1" ht="12.75" customHeight="1" thickBot="1" x14ac:dyDescent="0.4">
      <c r="C4" s="49"/>
      <c r="D4" s="49"/>
      <c r="E4" s="49"/>
      <c r="F4" s="49"/>
      <c r="G4" s="49"/>
      <c r="H4" s="49"/>
      <c r="I4" s="49"/>
      <c r="J4" s="50"/>
      <c r="K4" s="50"/>
    </row>
    <row r="5" spans="3:11" s="46" customFormat="1" ht="45" customHeight="1" thickTop="1" thickBot="1" x14ac:dyDescent="0.4">
      <c r="C5" s="51" t="s">
        <v>22</v>
      </c>
      <c r="D5" s="51"/>
      <c r="E5" s="51" t="s">
        <v>23</v>
      </c>
      <c r="F5" s="51" t="s">
        <v>24</v>
      </c>
      <c r="G5" s="51" t="s">
        <v>25</v>
      </c>
      <c r="H5" s="51" t="s">
        <v>26</v>
      </c>
      <c r="I5" s="51" t="s">
        <v>27</v>
      </c>
      <c r="J5" s="51" t="s">
        <v>28</v>
      </c>
      <c r="K5" s="51" t="s">
        <v>29</v>
      </c>
    </row>
    <row r="6" spans="3:11" s="46" customFormat="1" ht="45" customHeight="1" thickTop="1" x14ac:dyDescent="0.35">
      <c r="C6" s="52">
        <f>Calendar!T12</f>
        <v>14</v>
      </c>
      <c r="D6" s="53" t="str">
        <f>Calendar!U12</f>
        <v xml:space="preserve"> </v>
      </c>
      <c r="E6" s="54">
        <f>Calendar!V12</f>
        <v>30</v>
      </c>
      <c r="F6" s="54">
        <f>Calendar!W12</f>
        <v>31</v>
      </c>
      <c r="G6" s="54">
        <f>Calendar!X12</f>
        <v>1</v>
      </c>
      <c r="H6" s="54">
        <f>Calendar!Y12</f>
        <v>2</v>
      </c>
      <c r="I6" s="54">
        <f>Calendar!Z12</f>
        <v>3</v>
      </c>
      <c r="J6" s="55">
        <f>Calendar!AA12</f>
        <v>4</v>
      </c>
      <c r="K6" s="55">
        <f>Calendar!AB12</f>
        <v>5</v>
      </c>
    </row>
    <row r="7" spans="3:11" s="46" customFormat="1" ht="45" customHeight="1" x14ac:dyDescent="0.35">
      <c r="C7" s="56">
        <f>Calendar!T13</f>
        <v>15</v>
      </c>
      <c r="D7" s="53" t="str">
        <f>Calendar!U13</f>
        <v xml:space="preserve"> </v>
      </c>
      <c r="E7" s="57">
        <f>Calendar!V13</f>
        <v>6</v>
      </c>
      <c r="F7" s="57">
        <f>Calendar!W13</f>
        <v>7</v>
      </c>
      <c r="G7" s="57">
        <f>Calendar!X13</f>
        <v>8</v>
      </c>
      <c r="H7" s="57">
        <f>Calendar!Y13</f>
        <v>9</v>
      </c>
      <c r="I7" s="57">
        <f>Calendar!Z13</f>
        <v>10</v>
      </c>
      <c r="J7" s="58">
        <f>Calendar!AA13</f>
        <v>11</v>
      </c>
      <c r="K7" s="58">
        <f>Calendar!AB13</f>
        <v>12</v>
      </c>
    </row>
    <row r="8" spans="3:11" s="46" customFormat="1" ht="45" customHeight="1" x14ac:dyDescent="0.35">
      <c r="C8" s="56">
        <f>Calendar!T14</f>
        <v>16</v>
      </c>
      <c r="D8" s="53" t="str">
        <f>Calendar!U14</f>
        <v xml:space="preserve"> </v>
      </c>
      <c r="E8" s="57">
        <f>Calendar!V14</f>
        <v>13</v>
      </c>
      <c r="F8" s="57">
        <f>Calendar!W14</f>
        <v>14</v>
      </c>
      <c r="G8" s="57">
        <f>Calendar!X14</f>
        <v>15</v>
      </c>
      <c r="H8" s="57">
        <f>Calendar!Y14</f>
        <v>16</v>
      </c>
      <c r="I8" s="57">
        <f>Calendar!Z14</f>
        <v>17</v>
      </c>
      <c r="J8" s="58">
        <f>Calendar!AA14</f>
        <v>18</v>
      </c>
      <c r="K8" s="58">
        <f>Calendar!AB14</f>
        <v>19</v>
      </c>
    </row>
    <row r="9" spans="3:11" s="46" customFormat="1" ht="45" customHeight="1" x14ac:dyDescent="0.35">
      <c r="C9" s="59">
        <f>Calendar!T15</f>
        <v>17</v>
      </c>
      <c r="D9" s="53" t="str">
        <f>Calendar!U15</f>
        <v xml:space="preserve"> </v>
      </c>
      <c r="E9" s="60">
        <f>Calendar!V15</f>
        <v>20</v>
      </c>
      <c r="F9" s="60">
        <f>Calendar!W15</f>
        <v>21</v>
      </c>
      <c r="G9" s="60">
        <f>Calendar!X15</f>
        <v>22</v>
      </c>
      <c r="H9" s="60">
        <f>Calendar!Y15</f>
        <v>23</v>
      </c>
      <c r="I9" s="60">
        <f>Calendar!Z15</f>
        <v>24</v>
      </c>
      <c r="J9" s="61">
        <f>Calendar!AA15</f>
        <v>25</v>
      </c>
      <c r="K9" s="61">
        <f>Calendar!AB15</f>
        <v>26</v>
      </c>
    </row>
    <row r="10" spans="3:11" s="46" customFormat="1" ht="45" customHeight="1" x14ac:dyDescent="0.35">
      <c r="C10" s="62">
        <f>Calendar!T16</f>
        <v>18</v>
      </c>
      <c r="D10" s="63" t="str">
        <f>Calendar!U16</f>
        <v xml:space="preserve"> </v>
      </c>
      <c r="E10" s="63">
        <f>Calendar!V16</f>
        <v>27</v>
      </c>
      <c r="F10" s="63">
        <f>Calendar!W16</f>
        <v>28</v>
      </c>
      <c r="G10" s="63">
        <f>Calendar!X16</f>
        <v>29</v>
      </c>
      <c r="H10" s="63">
        <f>Calendar!Y16</f>
        <v>30</v>
      </c>
      <c r="I10" s="63">
        <f>Calendar!Z16</f>
        <v>1</v>
      </c>
      <c r="J10" s="64">
        <f>Calendar!AA16</f>
        <v>2</v>
      </c>
      <c r="K10" s="64">
        <f>Calendar!AB16</f>
        <v>3</v>
      </c>
    </row>
    <row r="11" spans="3:11" s="46" customFormat="1" ht="45" customHeight="1" x14ac:dyDescent="0.35">
      <c r="C11" s="62" t="str">
        <f>Calendar!T17</f>
        <v xml:space="preserve"> </v>
      </c>
      <c r="D11" s="63" t="str">
        <f>Calendar!U17</f>
        <v xml:space="preserve"> </v>
      </c>
      <c r="E11" s="63" t="str">
        <f>Calendar!V17</f>
        <v xml:space="preserve"> </v>
      </c>
      <c r="F11" s="63" t="str">
        <f>Calendar!W17</f>
        <v xml:space="preserve"> </v>
      </c>
      <c r="G11" s="63" t="str">
        <f>Calendar!X17</f>
        <v xml:space="preserve"> </v>
      </c>
      <c r="H11" s="63" t="str">
        <f>Calendar!Y17</f>
        <v xml:space="preserve"> </v>
      </c>
      <c r="I11" s="63" t="str">
        <f>Calendar!Z17</f>
        <v xml:space="preserve"> </v>
      </c>
      <c r="J11" s="64" t="str">
        <f>Calendar!AA17</f>
        <v xml:space="preserve"> </v>
      </c>
      <c r="K11" s="64" t="str">
        <f>Calendar!AB17</f>
        <v xml:space="preserve"> </v>
      </c>
    </row>
    <row r="12" spans="3:11" s="46" customFormat="1" ht="45" customHeight="1" x14ac:dyDescent="0.35">
      <c r="C12" s="65"/>
      <c r="D12" s="65"/>
      <c r="E12" s="65"/>
      <c r="F12" s="65"/>
      <c r="G12" s="65"/>
      <c r="H12" s="65"/>
      <c r="I12" s="65"/>
      <c r="J12" s="65"/>
      <c r="K12" s="65"/>
    </row>
    <row r="13" spans="3:11" s="46" customFormat="1" ht="45" customHeight="1" x14ac:dyDescent="0.35">
      <c r="C13" s="47" t="str">
        <f>Calendar!T19</f>
        <v>May</v>
      </c>
      <c r="D13" s="47"/>
      <c r="E13" s="47"/>
      <c r="F13" s="47"/>
      <c r="G13" s="47"/>
      <c r="H13" s="47"/>
      <c r="I13" s="47"/>
      <c r="J13" s="48">
        <f>Calendar!$J$10</f>
        <v>2020</v>
      </c>
      <c r="K13" s="48"/>
    </row>
    <row r="14" spans="3:11" s="46" customFormat="1" ht="12" customHeight="1" thickBot="1" x14ac:dyDescent="0.4">
      <c r="C14" s="49"/>
      <c r="D14" s="49"/>
      <c r="E14" s="49"/>
      <c r="F14" s="49"/>
      <c r="G14" s="49"/>
      <c r="H14" s="49"/>
      <c r="I14" s="49"/>
      <c r="J14" s="50"/>
      <c r="K14" s="50"/>
    </row>
    <row r="15" spans="3:11" s="46" customFormat="1" ht="45" customHeight="1" thickTop="1" thickBot="1" x14ac:dyDescent="0.4">
      <c r="C15" s="51" t="s">
        <v>22</v>
      </c>
      <c r="D15" s="51"/>
      <c r="E15" s="51" t="s">
        <v>23</v>
      </c>
      <c r="F15" s="51" t="s">
        <v>24</v>
      </c>
      <c r="G15" s="51" t="s">
        <v>25</v>
      </c>
      <c r="H15" s="51" t="s">
        <v>26</v>
      </c>
      <c r="I15" s="51" t="s">
        <v>27</v>
      </c>
      <c r="J15" s="51" t="s">
        <v>28</v>
      </c>
      <c r="K15" s="51" t="s">
        <v>29</v>
      </c>
    </row>
    <row r="16" spans="3:11" s="46" customFormat="1" ht="45" customHeight="1" thickTop="1" x14ac:dyDescent="0.35">
      <c r="C16" s="52">
        <f>Calendar!T21</f>
        <v>18</v>
      </c>
      <c r="D16" s="53" t="str">
        <f>Calendar!U21</f>
        <v xml:space="preserve"> </v>
      </c>
      <c r="E16" s="54">
        <f>Calendar!V21</f>
        <v>27</v>
      </c>
      <c r="F16" s="54">
        <f>Calendar!W21</f>
        <v>28</v>
      </c>
      <c r="G16" s="54">
        <f>Calendar!X21</f>
        <v>29</v>
      </c>
      <c r="H16" s="54">
        <f>Calendar!Y21</f>
        <v>30</v>
      </c>
      <c r="I16" s="54">
        <f>Calendar!Z21</f>
        <v>1</v>
      </c>
      <c r="J16" s="55">
        <f>Calendar!AA21</f>
        <v>2</v>
      </c>
      <c r="K16" s="55">
        <f>Calendar!AB21</f>
        <v>3</v>
      </c>
    </row>
    <row r="17" spans="3:11" s="46" customFormat="1" ht="45" customHeight="1" x14ac:dyDescent="0.35">
      <c r="C17" s="56">
        <f>Calendar!T22</f>
        <v>19</v>
      </c>
      <c r="D17" s="53" t="str">
        <f>Calendar!U22</f>
        <v xml:space="preserve"> </v>
      </c>
      <c r="E17" s="57">
        <f>Calendar!V22</f>
        <v>4</v>
      </c>
      <c r="F17" s="57">
        <f>Calendar!W22</f>
        <v>5</v>
      </c>
      <c r="G17" s="57">
        <f>Calendar!X22</f>
        <v>6</v>
      </c>
      <c r="H17" s="57">
        <f>Calendar!Y22</f>
        <v>7</v>
      </c>
      <c r="I17" s="57">
        <f>Calendar!Z22</f>
        <v>8</v>
      </c>
      <c r="J17" s="58">
        <f>Calendar!AA22</f>
        <v>9</v>
      </c>
      <c r="K17" s="58">
        <f>Calendar!AB22</f>
        <v>10</v>
      </c>
    </row>
    <row r="18" spans="3:11" s="46" customFormat="1" ht="45" customHeight="1" x14ac:dyDescent="0.35">
      <c r="C18" s="56">
        <f>Calendar!T23</f>
        <v>20</v>
      </c>
      <c r="D18" s="53" t="str">
        <f>Calendar!U23</f>
        <v xml:space="preserve"> </v>
      </c>
      <c r="E18" s="57">
        <f>Calendar!V23</f>
        <v>11</v>
      </c>
      <c r="F18" s="57">
        <f>Calendar!W23</f>
        <v>12</v>
      </c>
      <c r="G18" s="57">
        <f>Calendar!X23</f>
        <v>13</v>
      </c>
      <c r="H18" s="57">
        <f>Calendar!Y23</f>
        <v>14</v>
      </c>
      <c r="I18" s="57">
        <f>Calendar!Z23</f>
        <v>15</v>
      </c>
      <c r="J18" s="58">
        <f>Calendar!AA23</f>
        <v>16</v>
      </c>
      <c r="K18" s="58">
        <f>Calendar!AB23</f>
        <v>17</v>
      </c>
    </row>
    <row r="19" spans="3:11" s="46" customFormat="1" ht="45" customHeight="1" x14ac:dyDescent="0.35">
      <c r="C19" s="66">
        <f>Calendar!T24</f>
        <v>21</v>
      </c>
      <c r="D19" s="67" t="str">
        <f>Calendar!U24</f>
        <v xml:space="preserve"> </v>
      </c>
      <c r="E19" s="67">
        <f>Calendar!V24</f>
        <v>18</v>
      </c>
      <c r="F19" s="67">
        <f>Calendar!W24</f>
        <v>19</v>
      </c>
      <c r="G19" s="67">
        <f>Calendar!X24</f>
        <v>20</v>
      </c>
      <c r="H19" s="67">
        <f>Calendar!Y24</f>
        <v>21</v>
      </c>
      <c r="I19" s="67">
        <f>Calendar!Z24</f>
        <v>22</v>
      </c>
      <c r="J19" s="68">
        <f>Calendar!AA24</f>
        <v>23</v>
      </c>
      <c r="K19" s="68">
        <f>Calendar!AB24</f>
        <v>24</v>
      </c>
    </row>
    <row r="20" spans="3:11" s="46" customFormat="1" ht="45" customHeight="1" x14ac:dyDescent="0.35">
      <c r="C20" s="66">
        <f>Calendar!T25</f>
        <v>22</v>
      </c>
      <c r="D20" s="67" t="str">
        <f>Calendar!U25</f>
        <v xml:space="preserve"> </v>
      </c>
      <c r="E20" s="67">
        <f>Calendar!V25</f>
        <v>25</v>
      </c>
      <c r="F20" s="67">
        <f>Calendar!W25</f>
        <v>26</v>
      </c>
      <c r="G20" s="67">
        <f>Calendar!X25</f>
        <v>27</v>
      </c>
      <c r="H20" s="67">
        <f>Calendar!Y25</f>
        <v>28</v>
      </c>
      <c r="I20" s="67">
        <f>Calendar!Z25</f>
        <v>29</v>
      </c>
      <c r="J20" s="68">
        <f>Calendar!AA25</f>
        <v>30</v>
      </c>
      <c r="K20" s="68">
        <f>Calendar!AB25</f>
        <v>31</v>
      </c>
    </row>
    <row r="21" spans="3:11" s="46" customFormat="1" ht="45" customHeight="1" x14ac:dyDescent="0.35">
      <c r="C21" s="66" t="str">
        <f>Calendar!T26</f>
        <v xml:space="preserve"> </v>
      </c>
      <c r="D21" s="69" t="str">
        <f>Calendar!U26</f>
        <v xml:space="preserve"> </v>
      </c>
      <c r="E21" s="69" t="str">
        <f>Calendar!V26</f>
        <v xml:space="preserve"> </v>
      </c>
      <c r="F21" s="69" t="str">
        <f>Calendar!W26</f>
        <v xml:space="preserve"> </v>
      </c>
      <c r="G21" s="69" t="str">
        <f>Calendar!X26</f>
        <v xml:space="preserve"> </v>
      </c>
      <c r="H21" s="69" t="str">
        <f>Calendar!Y26</f>
        <v xml:space="preserve"> </v>
      </c>
      <c r="I21" s="69" t="str">
        <f>Calendar!Z26</f>
        <v xml:space="preserve"> </v>
      </c>
      <c r="J21" s="68" t="str">
        <f>Calendar!AA26</f>
        <v xml:space="preserve"> </v>
      </c>
      <c r="K21" s="68" t="str">
        <f>Calendar!AB26</f>
        <v xml:space="preserve"> </v>
      </c>
    </row>
    <row r="22" spans="3:11" s="46" customFormat="1" ht="45" customHeight="1" x14ac:dyDescent="0.35">
      <c r="C22" s="65"/>
      <c r="D22" s="65"/>
      <c r="E22" s="65"/>
      <c r="F22" s="65"/>
      <c r="G22" s="65"/>
      <c r="H22" s="65"/>
      <c r="I22" s="65"/>
      <c r="J22" s="65"/>
      <c r="K22" s="65"/>
    </row>
    <row r="23" spans="3:11" s="46" customFormat="1" ht="45" customHeight="1" x14ac:dyDescent="0.35">
      <c r="C23" s="47" t="str">
        <f>Calendar!T28</f>
        <v>June</v>
      </c>
      <c r="D23" s="47"/>
      <c r="E23" s="47"/>
      <c r="F23" s="47"/>
      <c r="G23" s="47"/>
      <c r="H23" s="47"/>
      <c r="I23" s="47"/>
      <c r="J23" s="48">
        <f>Calendar!$J$10</f>
        <v>2020</v>
      </c>
      <c r="K23" s="48"/>
    </row>
    <row r="24" spans="3:11" s="46" customFormat="1" ht="12" customHeight="1" thickBot="1" x14ac:dyDescent="0.4">
      <c r="C24" s="49"/>
      <c r="D24" s="49"/>
      <c r="E24" s="49"/>
      <c r="F24" s="49"/>
      <c r="G24" s="49"/>
      <c r="H24" s="49"/>
      <c r="I24" s="49"/>
      <c r="J24" s="50"/>
      <c r="K24" s="50"/>
    </row>
    <row r="25" spans="3:11" s="46" customFormat="1" ht="45" customHeight="1" thickTop="1" thickBot="1" x14ac:dyDescent="0.4">
      <c r="C25" s="51" t="s">
        <v>22</v>
      </c>
      <c r="D25" s="51"/>
      <c r="E25" s="51" t="s">
        <v>23</v>
      </c>
      <c r="F25" s="51" t="s">
        <v>24</v>
      </c>
      <c r="G25" s="51" t="s">
        <v>25</v>
      </c>
      <c r="H25" s="51" t="s">
        <v>26</v>
      </c>
      <c r="I25" s="51" t="s">
        <v>27</v>
      </c>
      <c r="J25" s="51" t="s">
        <v>28</v>
      </c>
      <c r="K25" s="51" t="s">
        <v>29</v>
      </c>
    </row>
    <row r="26" spans="3:11" s="46" customFormat="1" ht="45" customHeight="1" thickTop="1" x14ac:dyDescent="0.35">
      <c r="C26" s="52">
        <f>Calendar!T30</f>
        <v>23</v>
      </c>
      <c r="D26" s="53" t="str">
        <f>Calendar!U30</f>
        <v xml:space="preserve"> </v>
      </c>
      <c r="E26" s="54">
        <f>Calendar!V30</f>
        <v>1</v>
      </c>
      <c r="F26" s="54">
        <f>Calendar!W30</f>
        <v>2</v>
      </c>
      <c r="G26" s="54">
        <f>Calendar!X30</f>
        <v>3</v>
      </c>
      <c r="H26" s="54">
        <f>Calendar!Y30</f>
        <v>4</v>
      </c>
      <c r="I26" s="54">
        <f>Calendar!Z30</f>
        <v>5</v>
      </c>
      <c r="J26" s="55">
        <f>Calendar!AA30</f>
        <v>6</v>
      </c>
      <c r="K26" s="55">
        <f>Calendar!AB30</f>
        <v>7</v>
      </c>
    </row>
    <row r="27" spans="3:11" s="46" customFormat="1" ht="45" customHeight="1" x14ac:dyDescent="0.35">
      <c r="C27" s="56">
        <f>Calendar!T31</f>
        <v>24</v>
      </c>
      <c r="D27" s="53" t="str">
        <f>Calendar!U31</f>
        <v xml:space="preserve"> </v>
      </c>
      <c r="E27" s="57">
        <f>Calendar!V31</f>
        <v>8</v>
      </c>
      <c r="F27" s="57">
        <f>Calendar!W31</f>
        <v>9</v>
      </c>
      <c r="G27" s="57">
        <f>Calendar!X31</f>
        <v>10</v>
      </c>
      <c r="H27" s="57">
        <f>Calendar!Y31</f>
        <v>11</v>
      </c>
      <c r="I27" s="57">
        <f>Calendar!Z31</f>
        <v>12</v>
      </c>
      <c r="J27" s="58">
        <f>Calendar!AA31</f>
        <v>13</v>
      </c>
      <c r="K27" s="58">
        <f>Calendar!AB31</f>
        <v>14</v>
      </c>
    </row>
    <row r="28" spans="3:11" s="46" customFormat="1" ht="45" customHeight="1" x14ac:dyDescent="0.35">
      <c r="C28" s="56">
        <f>Calendar!T32</f>
        <v>25</v>
      </c>
      <c r="D28" s="53" t="str">
        <f>Calendar!U32</f>
        <v xml:space="preserve"> </v>
      </c>
      <c r="E28" s="57">
        <f>Calendar!V32</f>
        <v>15</v>
      </c>
      <c r="F28" s="57">
        <f>Calendar!W32</f>
        <v>16</v>
      </c>
      <c r="G28" s="57">
        <f>Calendar!X32</f>
        <v>17</v>
      </c>
      <c r="H28" s="57">
        <f>Calendar!Y32</f>
        <v>18</v>
      </c>
      <c r="I28" s="57">
        <f>Calendar!Z32</f>
        <v>19</v>
      </c>
      <c r="J28" s="58">
        <f>Calendar!AA32</f>
        <v>20</v>
      </c>
      <c r="K28" s="58">
        <f>Calendar!AB32</f>
        <v>21</v>
      </c>
    </row>
    <row r="29" spans="3:11" s="46" customFormat="1" ht="45" customHeight="1" x14ac:dyDescent="0.35">
      <c r="C29" s="56">
        <f>Calendar!T33</f>
        <v>26</v>
      </c>
      <c r="D29" s="53" t="str">
        <f>Calendar!U33</f>
        <v xml:space="preserve"> </v>
      </c>
      <c r="E29" s="57">
        <f>Calendar!V33</f>
        <v>22</v>
      </c>
      <c r="F29" s="57">
        <f>Calendar!W33</f>
        <v>23</v>
      </c>
      <c r="G29" s="57">
        <f>Calendar!X33</f>
        <v>24</v>
      </c>
      <c r="H29" s="57">
        <f>Calendar!Y33</f>
        <v>25</v>
      </c>
      <c r="I29" s="57">
        <f>Calendar!Z33</f>
        <v>26</v>
      </c>
      <c r="J29" s="58">
        <f>Calendar!AA33</f>
        <v>27</v>
      </c>
      <c r="K29" s="58">
        <f>Calendar!AB33</f>
        <v>28</v>
      </c>
    </row>
    <row r="30" spans="3:11" s="46" customFormat="1" ht="45" customHeight="1" x14ac:dyDescent="0.35">
      <c r="C30" s="56">
        <f>Calendar!T34</f>
        <v>27</v>
      </c>
      <c r="D30" s="53" t="str">
        <f>Calendar!U34</f>
        <v xml:space="preserve"> </v>
      </c>
      <c r="E30" s="57">
        <f>Calendar!V34</f>
        <v>29</v>
      </c>
      <c r="F30" s="57">
        <f>Calendar!W34</f>
        <v>30</v>
      </c>
      <c r="G30" s="57">
        <f>Calendar!X34</f>
        <v>1</v>
      </c>
      <c r="H30" s="57">
        <f>Calendar!Y34</f>
        <v>2</v>
      </c>
      <c r="I30" s="57">
        <f>Calendar!Z34</f>
        <v>3</v>
      </c>
      <c r="J30" s="58">
        <f>Calendar!AA34</f>
        <v>4</v>
      </c>
      <c r="K30" s="58">
        <f>Calendar!AB34</f>
        <v>5</v>
      </c>
    </row>
    <row r="31" spans="3:11" s="46" customFormat="1" ht="45" customHeight="1" x14ac:dyDescent="0.35">
      <c r="C31" s="66" t="str">
        <f>Calendar!T35</f>
        <v xml:space="preserve"> </v>
      </c>
      <c r="D31" s="67" t="str">
        <f>Calendar!U35</f>
        <v xml:space="preserve"> </v>
      </c>
      <c r="E31" s="67" t="str">
        <f>Calendar!V35</f>
        <v xml:space="preserve"> </v>
      </c>
      <c r="F31" s="67" t="str">
        <f>Calendar!W35</f>
        <v xml:space="preserve"> </v>
      </c>
      <c r="G31" s="67" t="str">
        <f>Calendar!X35</f>
        <v xml:space="preserve"> </v>
      </c>
      <c r="H31" s="67" t="str">
        <f>Calendar!Y35</f>
        <v xml:space="preserve"> </v>
      </c>
      <c r="I31" s="67" t="str">
        <f>Calendar!Z35</f>
        <v xml:space="preserve"> </v>
      </c>
      <c r="J31" s="68" t="str">
        <f>Calendar!AA35</f>
        <v xml:space="preserve"> </v>
      </c>
      <c r="K31" s="68" t="str">
        <f>Calendar!AB35</f>
        <v xml:space="preserve"> </v>
      </c>
    </row>
  </sheetData>
  <sheetProtection algorithmName="SHA-512" hashValue="WDCnuBniSZ8o62UT1WcjQ/SAGX8eAyJwnmenLh2ERCp5qCXs/Cwx3OhtD6sEWakbB5APp7g/ddBTfZ3oQvZOPA==" saltValue="4MvZtSGm7moXCMk1EpEBAg==" spinCount="100000" sheet="1" objects="1" scenarios="1"/>
  <mergeCells count="6">
    <mergeCell ref="C3:I3"/>
    <mergeCell ref="J3:K3"/>
    <mergeCell ref="C13:I13"/>
    <mergeCell ref="J13:K13"/>
    <mergeCell ref="C23:I23"/>
    <mergeCell ref="J23:K23"/>
  </mergeCells>
  <conditionalFormatting sqref="E6:K6 E16:K16 E26:K26">
    <cfRule type="cellIs" dxfId="11" priority="4" operator="greaterThan">
      <formula>7</formula>
    </cfRule>
  </conditionalFormatting>
  <conditionalFormatting sqref="E10:K11 E30:K30">
    <cfRule type="cellIs" dxfId="10" priority="2" operator="equal">
      <formula>" "</formula>
    </cfRule>
    <cfRule type="cellIs" dxfId="9" priority="3" operator="lessThan">
      <formula>23</formula>
    </cfRule>
  </conditionalFormatting>
  <conditionalFormatting sqref="C7:K11 C27:K31 C17:K21">
    <cfRule type="cellIs" dxfId="8" priority="1" operator="notEqual">
      <formula>" 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CC844-5810-44D4-9910-C78DFBB7FBD9}">
  <sheetPr>
    <tabColor rgb="FF1EBA98"/>
  </sheetPr>
  <dimension ref="C3:K31"/>
  <sheetViews>
    <sheetView showGridLines="0" showRowColHeaders="0" workbookViewId="0">
      <selection activeCell="C3" sqref="C3:I3"/>
    </sheetView>
  </sheetViews>
  <sheetFormatPr defaultColWidth="15.7109375" defaultRowHeight="21" x14ac:dyDescent="0.35"/>
  <cols>
    <col min="1" max="1" width="6.42578125" style="46" customWidth="1"/>
    <col min="2" max="2" width="7.5703125" style="46" customWidth="1"/>
    <col min="3" max="3" width="15.7109375" style="46"/>
    <col min="4" max="4" width="5.140625" style="46" customWidth="1"/>
    <col min="5" max="16384" width="15.7109375" style="46"/>
  </cols>
  <sheetData>
    <row r="3" spans="3:11" s="46" customFormat="1" ht="45" customHeight="1" x14ac:dyDescent="0.35">
      <c r="C3" s="47" t="str">
        <f>Calendar!AI10</f>
        <v>July</v>
      </c>
      <c r="D3" s="47"/>
      <c r="E3" s="47"/>
      <c r="F3" s="47"/>
      <c r="G3" s="47"/>
      <c r="H3" s="47"/>
      <c r="I3" s="47"/>
      <c r="J3" s="48">
        <f>Calendar!$J$10</f>
        <v>2020</v>
      </c>
      <c r="K3" s="48"/>
    </row>
    <row r="4" spans="3:11" s="46" customFormat="1" ht="12.75" customHeight="1" thickBot="1" x14ac:dyDescent="0.4">
      <c r="C4" s="49"/>
      <c r="D4" s="49"/>
      <c r="E4" s="49"/>
      <c r="F4" s="49"/>
      <c r="G4" s="49"/>
      <c r="H4" s="49"/>
      <c r="I4" s="49"/>
      <c r="J4" s="50"/>
      <c r="K4" s="50"/>
    </row>
    <row r="5" spans="3:11" s="46" customFormat="1" ht="45" customHeight="1" thickTop="1" thickBot="1" x14ac:dyDescent="0.4">
      <c r="C5" s="51" t="s">
        <v>22</v>
      </c>
      <c r="D5" s="51"/>
      <c r="E5" s="51" t="s">
        <v>23</v>
      </c>
      <c r="F5" s="51" t="s">
        <v>24</v>
      </c>
      <c r="G5" s="51" t="s">
        <v>25</v>
      </c>
      <c r="H5" s="51" t="s">
        <v>26</v>
      </c>
      <c r="I5" s="51" t="s">
        <v>27</v>
      </c>
      <c r="J5" s="51" t="s">
        <v>28</v>
      </c>
      <c r="K5" s="51" t="s">
        <v>29</v>
      </c>
    </row>
    <row r="6" spans="3:11" s="46" customFormat="1" ht="45" customHeight="1" thickTop="1" x14ac:dyDescent="0.35">
      <c r="C6" s="52">
        <f>Calendar!AI12</f>
        <v>27</v>
      </c>
      <c r="D6" s="53" t="str">
        <f>Calendar!AJ12</f>
        <v xml:space="preserve"> </v>
      </c>
      <c r="E6" s="54">
        <f>Calendar!AK12</f>
        <v>29</v>
      </c>
      <c r="F6" s="54">
        <f>Calendar!AL12</f>
        <v>30</v>
      </c>
      <c r="G6" s="54">
        <f>Calendar!AM12</f>
        <v>1</v>
      </c>
      <c r="H6" s="54">
        <f>Calendar!AN12</f>
        <v>2</v>
      </c>
      <c r="I6" s="54">
        <f>Calendar!AO12</f>
        <v>3</v>
      </c>
      <c r="J6" s="55">
        <f>Calendar!AP12</f>
        <v>4</v>
      </c>
      <c r="K6" s="55">
        <f>Calendar!AQ12</f>
        <v>5</v>
      </c>
    </row>
    <row r="7" spans="3:11" s="46" customFormat="1" ht="45" customHeight="1" x14ac:dyDescent="0.35">
      <c r="C7" s="56">
        <f>Calendar!AI13</f>
        <v>28</v>
      </c>
      <c r="D7" s="53" t="str">
        <f>Calendar!AJ13</f>
        <v xml:space="preserve"> </v>
      </c>
      <c r="E7" s="57">
        <f>Calendar!AK13</f>
        <v>6</v>
      </c>
      <c r="F7" s="57">
        <f>Calendar!AL13</f>
        <v>7</v>
      </c>
      <c r="G7" s="57">
        <f>Calendar!AM13</f>
        <v>8</v>
      </c>
      <c r="H7" s="57">
        <f>Calendar!AN13</f>
        <v>9</v>
      </c>
      <c r="I7" s="57">
        <f>Calendar!AO13</f>
        <v>10</v>
      </c>
      <c r="J7" s="58">
        <f>Calendar!AP13</f>
        <v>11</v>
      </c>
      <c r="K7" s="58">
        <f>Calendar!AQ13</f>
        <v>12</v>
      </c>
    </row>
    <row r="8" spans="3:11" s="46" customFormat="1" ht="45" customHeight="1" x14ac:dyDescent="0.35">
      <c r="C8" s="56">
        <f>Calendar!AI14</f>
        <v>29</v>
      </c>
      <c r="D8" s="53" t="str">
        <f>Calendar!AJ14</f>
        <v xml:space="preserve"> </v>
      </c>
      <c r="E8" s="57">
        <f>Calendar!AK14</f>
        <v>13</v>
      </c>
      <c r="F8" s="57">
        <f>Calendar!AL14</f>
        <v>14</v>
      </c>
      <c r="G8" s="57">
        <f>Calendar!AM14</f>
        <v>15</v>
      </c>
      <c r="H8" s="57">
        <f>Calendar!AN14</f>
        <v>16</v>
      </c>
      <c r="I8" s="57">
        <f>Calendar!AO14</f>
        <v>17</v>
      </c>
      <c r="J8" s="58">
        <f>Calendar!AP14</f>
        <v>18</v>
      </c>
      <c r="K8" s="58">
        <f>Calendar!AQ14</f>
        <v>19</v>
      </c>
    </row>
    <row r="9" spans="3:11" s="46" customFormat="1" ht="45" customHeight="1" x14ac:dyDescent="0.35">
      <c r="C9" s="59">
        <f>Calendar!AI15</f>
        <v>30</v>
      </c>
      <c r="D9" s="53" t="str">
        <f>Calendar!AJ15</f>
        <v xml:space="preserve"> </v>
      </c>
      <c r="E9" s="60">
        <f>Calendar!AK15</f>
        <v>20</v>
      </c>
      <c r="F9" s="60">
        <f>Calendar!AL15</f>
        <v>21</v>
      </c>
      <c r="G9" s="60">
        <f>Calendar!AM15</f>
        <v>22</v>
      </c>
      <c r="H9" s="60">
        <f>Calendar!AN15</f>
        <v>23</v>
      </c>
      <c r="I9" s="60">
        <f>Calendar!AO15</f>
        <v>24</v>
      </c>
      <c r="J9" s="61">
        <f>Calendar!AP15</f>
        <v>25</v>
      </c>
      <c r="K9" s="61">
        <f>Calendar!AQ15</f>
        <v>26</v>
      </c>
    </row>
    <row r="10" spans="3:11" s="46" customFormat="1" ht="45" customHeight="1" x14ac:dyDescent="0.35">
      <c r="C10" s="62">
        <f>Calendar!AI16</f>
        <v>31</v>
      </c>
      <c r="D10" s="63" t="str">
        <f>Calendar!AJ16</f>
        <v xml:space="preserve"> </v>
      </c>
      <c r="E10" s="63">
        <f>Calendar!AK16</f>
        <v>27</v>
      </c>
      <c r="F10" s="63">
        <f>Calendar!AL16</f>
        <v>28</v>
      </c>
      <c r="G10" s="63">
        <f>Calendar!AM16</f>
        <v>29</v>
      </c>
      <c r="H10" s="63">
        <f>Calendar!AN16</f>
        <v>30</v>
      </c>
      <c r="I10" s="63">
        <f>Calendar!AO16</f>
        <v>31</v>
      </c>
      <c r="J10" s="64">
        <f>Calendar!AP16</f>
        <v>1</v>
      </c>
      <c r="K10" s="64">
        <f>Calendar!AQ16</f>
        <v>2</v>
      </c>
    </row>
    <row r="11" spans="3:11" s="46" customFormat="1" ht="45" customHeight="1" x14ac:dyDescent="0.35">
      <c r="C11" s="62" t="str">
        <f>Calendar!AI17</f>
        <v xml:space="preserve"> </v>
      </c>
      <c r="D11" s="63" t="str">
        <f>Calendar!AJ17</f>
        <v xml:space="preserve"> </v>
      </c>
      <c r="E11" s="63" t="str">
        <f>Calendar!AK17</f>
        <v xml:space="preserve"> </v>
      </c>
      <c r="F11" s="63" t="str">
        <f>Calendar!AL17</f>
        <v xml:space="preserve"> </v>
      </c>
      <c r="G11" s="63" t="str">
        <f>Calendar!AM17</f>
        <v xml:space="preserve"> </v>
      </c>
      <c r="H11" s="63" t="str">
        <f>Calendar!AN17</f>
        <v xml:space="preserve"> </v>
      </c>
      <c r="I11" s="63" t="str">
        <f>Calendar!AO17</f>
        <v xml:space="preserve"> </v>
      </c>
      <c r="J11" s="64" t="str">
        <f>Calendar!AP17</f>
        <v xml:space="preserve"> </v>
      </c>
      <c r="K11" s="64" t="str">
        <f>Calendar!AQ17</f>
        <v xml:space="preserve"> </v>
      </c>
    </row>
    <row r="12" spans="3:11" s="46" customFormat="1" ht="45" customHeight="1" x14ac:dyDescent="0.35">
      <c r="C12" s="65"/>
      <c r="D12" s="65"/>
      <c r="E12" s="65"/>
      <c r="F12" s="65"/>
      <c r="G12" s="65"/>
      <c r="H12" s="65"/>
      <c r="I12" s="65"/>
      <c r="J12" s="65"/>
      <c r="K12" s="65"/>
    </row>
    <row r="13" spans="3:11" s="46" customFormat="1" ht="45" customHeight="1" x14ac:dyDescent="0.35">
      <c r="C13" s="47" t="str">
        <f>Calendar!AI19</f>
        <v>August</v>
      </c>
      <c r="D13" s="47"/>
      <c r="E13" s="47"/>
      <c r="F13" s="47"/>
      <c r="G13" s="47"/>
      <c r="H13" s="47"/>
      <c r="I13" s="47"/>
      <c r="J13" s="48">
        <f>Calendar!$J$10</f>
        <v>2020</v>
      </c>
      <c r="K13" s="48"/>
    </row>
    <row r="14" spans="3:11" s="46" customFormat="1" ht="12" customHeight="1" thickBot="1" x14ac:dyDescent="0.4">
      <c r="C14" s="49"/>
      <c r="D14" s="49"/>
      <c r="E14" s="49"/>
      <c r="F14" s="49"/>
      <c r="G14" s="49"/>
      <c r="H14" s="49"/>
      <c r="I14" s="49"/>
      <c r="J14" s="50"/>
      <c r="K14" s="50"/>
    </row>
    <row r="15" spans="3:11" s="46" customFormat="1" ht="45" customHeight="1" thickTop="1" thickBot="1" x14ac:dyDescent="0.4">
      <c r="C15" s="51" t="s">
        <v>22</v>
      </c>
      <c r="D15" s="51"/>
      <c r="E15" s="51" t="s">
        <v>23</v>
      </c>
      <c r="F15" s="51" t="s">
        <v>24</v>
      </c>
      <c r="G15" s="51" t="s">
        <v>25</v>
      </c>
      <c r="H15" s="51" t="s">
        <v>26</v>
      </c>
      <c r="I15" s="51" t="s">
        <v>27</v>
      </c>
      <c r="J15" s="51" t="s">
        <v>28</v>
      </c>
      <c r="K15" s="51" t="s">
        <v>29</v>
      </c>
    </row>
    <row r="16" spans="3:11" s="46" customFormat="1" ht="45" customHeight="1" thickTop="1" x14ac:dyDescent="0.35">
      <c r="C16" s="52">
        <f>Calendar!AI21</f>
        <v>31</v>
      </c>
      <c r="D16" s="53" t="str">
        <f>Calendar!AJ21</f>
        <v xml:space="preserve"> </v>
      </c>
      <c r="E16" s="54">
        <f>Calendar!AK21</f>
        <v>27</v>
      </c>
      <c r="F16" s="54">
        <f>Calendar!AL21</f>
        <v>28</v>
      </c>
      <c r="G16" s="54">
        <f>Calendar!AM21</f>
        <v>29</v>
      </c>
      <c r="H16" s="54">
        <f>Calendar!AN21</f>
        <v>30</v>
      </c>
      <c r="I16" s="54">
        <f>Calendar!AO21</f>
        <v>31</v>
      </c>
      <c r="J16" s="55">
        <f>Calendar!AP21</f>
        <v>1</v>
      </c>
      <c r="K16" s="55">
        <f>Calendar!AQ21</f>
        <v>2</v>
      </c>
    </row>
    <row r="17" spans="3:11" s="46" customFormat="1" ht="45" customHeight="1" x14ac:dyDescent="0.35">
      <c r="C17" s="56">
        <f>Calendar!AI22</f>
        <v>32</v>
      </c>
      <c r="D17" s="53" t="str">
        <f>Calendar!AJ22</f>
        <v xml:space="preserve"> </v>
      </c>
      <c r="E17" s="57">
        <f>Calendar!AK22</f>
        <v>3</v>
      </c>
      <c r="F17" s="57">
        <f>Calendar!AL22</f>
        <v>4</v>
      </c>
      <c r="G17" s="57">
        <f>Calendar!AM22</f>
        <v>5</v>
      </c>
      <c r="H17" s="57">
        <f>Calendar!AN22</f>
        <v>6</v>
      </c>
      <c r="I17" s="57">
        <f>Calendar!AO22</f>
        <v>7</v>
      </c>
      <c r="J17" s="58">
        <f>Calendar!AP22</f>
        <v>8</v>
      </c>
      <c r="K17" s="58">
        <f>Calendar!AQ22</f>
        <v>9</v>
      </c>
    </row>
    <row r="18" spans="3:11" s="46" customFormat="1" ht="45" customHeight="1" x14ac:dyDescent="0.35">
      <c r="C18" s="56">
        <f>Calendar!AI23</f>
        <v>33</v>
      </c>
      <c r="D18" s="53" t="str">
        <f>Calendar!AJ23</f>
        <v xml:space="preserve"> </v>
      </c>
      <c r="E18" s="57">
        <f>Calendar!AK23</f>
        <v>10</v>
      </c>
      <c r="F18" s="57">
        <f>Calendar!AL23</f>
        <v>11</v>
      </c>
      <c r="G18" s="57">
        <f>Calendar!AM23</f>
        <v>12</v>
      </c>
      <c r="H18" s="57">
        <f>Calendar!AN23</f>
        <v>13</v>
      </c>
      <c r="I18" s="57">
        <f>Calendar!AO23</f>
        <v>14</v>
      </c>
      <c r="J18" s="58">
        <f>Calendar!AP23</f>
        <v>15</v>
      </c>
      <c r="K18" s="58">
        <f>Calendar!AQ23</f>
        <v>16</v>
      </c>
    </row>
    <row r="19" spans="3:11" s="46" customFormat="1" ht="45" customHeight="1" x14ac:dyDescent="0.35">
      <c r="C19" s="66">
        <f>Calendar!AI24</f>
        <v>34</v>
      </c>
      <c r="D19" s="67" t="str">
        <f>Calendar!AJ24</f>
        <v xml:space="preserve"> </v>
      </c>
      <c r="E19" s="67">
        <f>Calendar!AK24</f>
        <v>17</v>
      </c>
      <c r="F19" s="67">
        <f>Calendar!AL24</f>
        <v>18</v>
      </c>
      <c r="G19" s="67">
        <f>Calendar!AM24</f>
        <v>19</v>
      </c>
      <c r="H19" s="67">
        <f>Calendar!AN24</f>
        <v>20</v>
      </c>
      <c r="I19" s="67">
        <f>Calendar!AO24</f>
        <v>21</v>
      </c>
      <c r="J19" s="68">
        <f>Calendar!AP24</f>
        <v>22</v>
      </c>
      <c r="K19" s="68">
        <f>Calendar!AQ24</f>
        <v>23</v>
      </c>
    </row>
    <row r="20" spans="3:11" s="46" customFormat="1" ht="45" customHeight="1" x14ac:dyDescent="0.35">
      <c r="C20" s="66">
        <f>Calendar!AI25</f>
        <v>35</v>
      </c>
      <c r="D20" s="67" t="str">
        <f>Calendar!AJ25</f>
        <v xml:space="preserve"> </v>
      </c>
      <c r="E20" s="67">
        <f>Calendar!AK25</f>
        <v>24</v>
      </c>
      <c r="F20" s="67">
        <f>Calendar!AL25</f>
        <v>25</v>
      </c>
      <c r="G20" s="67">
        <f>Calendar!AM25</f>
        <v>26</v>
      </c>
      <c r="H20" s="67">
        <f>Calendar!AN25</f>
        <v>27</v>
      </c>
      <c r="I20" s="67">
        <f>Calendar!AO25</f>
        <v>28</v>
      </c>
      <c r="J20" s="66">
        <f>Calendar!AP25</f>
        <v>29</v>
      </c>
      <c r="K20" s="66">
        <f>Calendar!AQ25</f>
        <v>30</v>
      </c>
    </row>
    <row r="21" spans="3:11" s="46" customFormat="1" ht="45" customHeight="1" x14ac:dyDescent="0.35">
      <c r="C21" s="66">
        <f>Calendar!AI26</f>
        <v>36</v>
      </c>
      <c r="D21" s="69" t="str">
        <f>Calendar!AJ26</f>
        <v xml:space="preserve"> </v>
      </c>
      <c r="E21" s="69">
        <f>Calendar!AK26</f>
        <v>31</v>
      </c>
      <c r="F21" s="69">
        <f>Calendar!AL26</f>
        <v>1</v>
      </c>
      <c r="G21" s="69">
        <f>Calendar!AM26</f>
        <v>2</v>
      </c>
      <c r="H21" s="69">
        <f>Calendar!AN26</f>
        <v>3</v>
      </c>
      <c r="I21" s="69">
        <f>Calendar!AO26</f>
        <v>4</v>
      </c>
      <c r="J21" s="66">
        <f>Calendar!AP26</f>
        <v>5</v>
      </c>
      <c r="K21" s="66">
        <f>Calendar!AQ26</f>
        <v>6</v>
      </c>
    </row>
    <row r="22" spans="3:11" s="46" customFormat="1" ht="45" customHeight="1" x14ac:dyDescent="0.35">
      <c r="C22" s="65"/>
      <c r="D22" s="65"/>
      <c r="E22" s="65"/>
      <c r="F22" s="65"/>
      <c r="G22" s="65"/>
      <c r="H22" s="65"/>
      <c r="I22" s="65"/>
      <c r="J22" s="65"/>
      <c r="K22" s="65"/>
    </row>
    <row r="23" spans="3:11" s="46" customFormat="1" ht="45" customHeight="1" x14ac:dyDescent="0.35">
      <c r="C23" s="47" t="str">
        <f>Calendar!AI28</f>
        <v>September</v>
      </c>
      <c r="D23" s="47"/>
      <c r="E23" s="47"/>
      <c r="F23" s="47"/>
      <c r="G23" s="47"/>
      <c r="H23" s="47"/>
      <c r="I23" s="47"/>
      <c r="J23" s="48">
        <f>Calendar!$J$10</f>
        <v>2020</v>
      </c>
      <c r="K23" s="48"/>
    </row>
    <row r="24" spans="3:11" s="46" customFormat="1" ht="12" customHeight="1" thickBot="1" x14ac:dyDescent="0.4">
      <c r="C24" s="49"/>
      <c r="D24" s="49"/>
      <c r="E24" s="49"/>
      <c r="F24" s="49"/>
      <c r="G24" s="49"/>
      <c r="H24" s="49"/>
      <c r="I24" s="49"/>
      <c r="J24" s="50"/>
      <c r="K24" s="50"/>
    </row>
    <row r="25" spans="3:11" s="46" customFormat="1" ht="45" customHeight="1" thickTop="1" thickBot="1" x14ac:dyDescent="0.4">
      <c r="C25" s="51" t="s">
        <v>22</v>
      </c>
      <c r="D25" s="51"/>
      <c r="E25" s="51" t="s">
        <v>23</v>
      </c>
      <c r="F25" s="51" t="s">
        <v>24</v>
      </c>
      <c r="G25" s="51" t="s">
        <v>25</v>
      </c>
      <c r="H25" s="51" t="s">
        <v>26</v>
      </c>
      <c r="I25" s="51" t="s">
        <v>27</v>
      </c>
      <c r="J25" s="51" t="s">
        <v>28</v>
      </c>
      <c r="K25" s="51" t="s">
        <v>29</v>
      </c>
    </row>
    <row r="26" spans="3:11" s="46" customFormat="1" ht="45" customHeight="1" thickTop="1" x14ac:dyDescent="0.35">
      <c r="C26" s="52">
        <f>Calendar!AI30</f>
        <v>36</v>
      </c>
      <c r="D26" s="53" t="str">
        <f>Calendar!AJ30</f>
        <v xml:space="preserve"> </v>
      </c>
      <c r="E26" s="54">
        <f>Calendar!AK30</f>
        <v>31</v>
      </c>
      <c r="F26" s="54">
        <f>Calendar!AL30</f>
        <v>1</v>
      </c>
      <c r="G26" s="54">
        <f>Calendar!AM30</f>
        <v>2</v>
      </c>
      <c r="H26" s="54">
        <f>Calendar!AN30</f>
        <v>3</v>
      </c>
      <c r="I26" s="54">
        <f>Calendar!AO30</f>
        <v>4</v>
      </c>
      <c r="J26" s="55">
        <f>Calendar!AP30</f>
        <v>5</v>
      </c>
      <c r="K26" s="55">
        <f>Calendar!AQ30</f>
        <v>6</v>
      </c>
    </row>
    <row r="27" spans="3:11" s="46" customFormat="1" ht="45" customHeight="1" x14ac:dyDescent="0.35">
      <c r="C27" s="56">
        <f>Calendar!AI31</f>
        <v>37</v>
      </c>
      <c r="D27" s="53" t="str">
        <f>Calendar!AJ31</f>
        <v xml:space="preserve"> </v>
      </c>
      <c r="E27" s="57">
        <f>Calendar!AK31</f>
        <v>7</v>
      </c>
      <c r="F27" s="57">
        <f>Calendar!AL31</f>
        <v>8</v>
      </c>
      <c r="G27" s="57">
        <f>Calendar!AM31</f>
        <v>9</v>
      </c>
      <c r="H27" s="57">
        <f>Calendar!AN31</f>
        <v>10</v>
      </c>
      <c r="I27" s="57">
        <f>Calendar!AO31</f>
        <v>11</v>
      </c>
      <c r="J27" s="58">
        <f>Calendar!AP31</f>
        <v>12</v>
      </c>
      <c r="K27" s="58">
        <f>Calendar!AQ31</f>
        <v>13</v>
      </c>
    </row>
    <row r="28" spans="3:11" s="46" customFormat="1" ht="45" customHeight="1" x14ac:dyDescent="0.35">
      <c r="C28" s="56">
        <f>Calendar!AI32</f>
        <v>38</v>
      </c>
      <c r="D28" s="53" t="str">
        <f>Calendar!AJ32</f>
        <v xml:space="preserve"> </v>
      </c>
      <c r="E28" s="57">
        <f>Calendar!AK32</f>
        <v>14</v>
      </c>
      <c r="F28" s="57">
        <f>Calendar!AL32</f>
        <v>15</v>
      </c>
      <c r="G28" s="57">
        <f>Calendar!AM32</f>
        <v>16</v>
      </c>
      <c r="H28" s="57">
        <f>Calendar!AN32</f>
        <v>17</v>
      </c>
      <c r="I28" s="57">
        <f>Calendar!AO32</f>
        <v>18</v>
      </c>
      <c r="J28" s="58">
        <f>Calendar!AP32</f>
        <v>19</v>
      </c>
      <c r="K28" s="58">
        <f>Calendar!AQ32</f>
        <v>20</v>
      </c>
    </row>
    <row r="29" spans="3:11" s="46" customFormat="1" ht="45" customHeight="1" x14ac:dyDescent="0.35">
      <c r="C29" s="56">
        <f>Calendar!AI33</f>
        <v>39</v>
      </c>
      <c r="D29" s="53" t="str">
        <f>Calendar!AJ33</f>
        <v xml:space="preserve"> </v>
      </c>
      <c r="E29" s="57">
        <f>Calendar!AK33</f>
        <v>21</v>
      </c>
      <c r="F29" s="57">
        <f>Calendar!AL33</f>
        <v>22</v>
      </c>
      <c r="G29" s="57">
        <f>Calendar!AM33</f>
        <v>23</v>
      </c>
      <c r="H29" s="57">
        <f>Calendar!AN33</f>
        <v>24</v>
      </c>
      <c r="I29" s="57">
        <f>Calendar!AO33</f>
        <v>25</v>
      </c>
      <c r="J29" s="58">
        <f>Calendar!AP33</f>
        <v>26</v>
      </c>
      <c r="K29" s="58">
        <f>Calendar!AQ33</f>
        <v>27</v>
      </c>
    </row>
    <row r="30" spans="3:11" s="46" customFormat="1" ht="45" customHeight="1" x14ac:dyDescent="0.35">
      <c r="C30" s="56">
        <f>Calendar!AI34</f>
        <v>40</v>
      </c>
      <c r="D30" s="53" t="str">
        <f>Calendar!AJ34</f>
        <v xml:space="preserve"> </v>
      </c>
      <c r="E30" s="57">
        <f>Calendar!AK34</f>
        <v>28</v>
      </c>
      <c r="F30" s="57">
        <f>Calendar!AL34</f>
        <v>29</v>
      </c>
      <c r="G30" s="57">
        <f>Calendar!AM34</f>
        <v>30</v>
      </c>
      <c r="H30" s="57">
        <f>Calendar!AN34</f>
        <v>1</v>
      </c>
      <c r="I30" s="57">
        <f>Calendar!AO34</f>
        <v>2</v>
      </c>
      <c r="J30" s="58">
        <f>Calendar!AP34</f>
        <v>3</v>
      </c>
      <c r="K30" s="58">
        <f>Calendar!AQ34</f>
        <v>4</v>
      </c>
    </row>
    <row r="31" spans="3:11" s="46" customFormat="1" ht="45" customHeight="1" x14ac:dyDescent="0.35">
      <c r="C31" s="66" t="str">
        <f>Calendar!AI35</f>
        <v xml:space="preserve"> </v>
      </c>
      <c r="D31" s="67" t="str">
        <f>Calendar!AJ35</f>
        <v xml:space="preserve"> </v>
      </c>
      <c r="E31" s="67" t="str">
        <f>Calendar!AK35</f>
        <v xml:space="preserve"> </v>
      </c>
      <c r="F31" s="67" t="str">
        <f>Calendar!AL35</f>
        <v xml:space="preserve"> </v>
      </c>
      <c r="G31" s="67" t="str">
        <f>Calendar!AM35</f>
        <v xml:space="preserve"> </v>
      </c>
      <c r="H31" s="67" t="str">
        <f>Calendar!AN35</f>
        <v xml:space="preserve"> </v>
      </c>
      <c r="I31" s="67" t="str">
        <f>Calendar!AO35</f>
        <v xml:space="preserve"> </v>
      </c>
      <c r="J31" s="70" t="str">
        <f>Calendar!AP35</f>
        <v xml:space="preserve"> </v>
      </c>
      <c r="K31" s="70" t="str">
        <f>Calendar!AQ35</f>
        <v xml:space="preserve"> </v>
      </c>
    </row>
  </sheetData>
  <sheetProtection algorithmName="SHA-512" hashValue="vj3EpAYpAiGEeuhAt1O5SD/HelYJMIfULi39SvBXrjO0AgIYvxfagG1gb6zkIf4SzHLXBkoRNsZYCJ5ROEJBFQ==" saltValue="777ja9AGOHb3KUl5Vg21wg==" spinCount="100000" sheet="1" objects="1" scenarios="1"/>
  <mergeCells count="6">
    <mergeCell ref="C3:I3"/>
    <mergeCell ref="J3:K3"/>
    <mergeCell ref="C13:I13"/>
    <mergeCell ref="J13:K13"/>
    <mergeCell ref="C23:I23"/>
    <mergeCell ref="J23:K23"/>
  </mergeCells>
  <conditionalFormatting sqref="E6:K6 E16:K16 E26:K26">
    <cfRule type="cellIs" dxfId="7" priority="4" operator="greaterThan">
      <formula>7</formula>
    </cfRule>
  </conditionalFormatting>
  <conditionalFormatting sqref="E10:K11 E30:K30">
    <cfRule type="cellIs" dxfId="6" priority="2" operator="equal">
      <formula>" "</formula>
    </cfRule>
    <cfRule type="cellIs" dxfId="5" priority="3" operator="lessThan">
      <formula>23</formula>
    </cfRule>
  </conditionalFormatting>
  <conditionalFormatting sqref="C7:K11 C27:K31 C17:K21">
    <cfRule type="cellIs" dxfId="4" priority="1" operator="notEqual">
      <formula>" 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E4525-A77E-446B-89DE-D7529A708D15}">
  <sheetPr>
    <tabColor rgb="FF1EBA98"/>
  </sheetPr>
  <dimension ref="C3:K31"/>
  <sheetViews>
    <sheetView showGridLines="0" showRowColHeaders="0" workbookViewId="0">
      <selection activeCell="M3" sqref="M3"/>
    </sheetView>
  </sheetViews>
  <sheetFormatPr defaultColWidth="15.7109375" defaultRowHeight="21" x14ac:dyDescent="0.35"/>
  <cols>
    <col min="1" max="1" width="6.42578125" style="46" customWidth="1"/>
    <col min="2" max="2" width="7.5703125" style="46" customWidth="1"/>
    <col min="3" max="3" width="15.7109375" style="46"/>
    <col min="4" max="4" width="5.140625" style="46" customWidth="1"/>
    <col min="5" max="16384" width="15.7109375" style="46"/>
  </cols>
  <sheetData>
    <row r="3" spans="3:11" s="46" customFormat="1" ht="45" customHeight="1" x14ac:dyDescent="0.35">
      <c r="C3" s="47" t="str">
        <f>Calendar!AY10</f>
        <v>October</v>
      </c>
      <c r="D3" s="47"/>
      <c r="E3" s="47"/>
      <c r="F3" s="47"/>
      <c r="G3" s="47"/>
      <c r="H3" s="47"/>
      <c r="I3" s="47"/>
      <c r="J3" s="48">
        <f>Calendar!$J$10</f>
        <v>2020</v>
      </c>
      <c r="K3" s="48"/>
    </row>
    <row r="4" spans="3:11" s="46" customFormat="1" ht="12.75" customHeight="1" thickBot="1" x14ac:dyDescent="0.4">
      <c r="C4" s="49"/>
      <c r="D4" s="49"/>
      <c r="E4" s="49"/>
      <c r="F4" s="49"/>
      <c r="G4" s="49"/>
      <c r="H4" s="49"/>
      <c r="I4" s="49"/>
      <c r="J4" s="50"/>
      <c r="K4" s="50"/>
    </row>
    <row r="5" spans="3:11" s="46" customFormat="1" ht="45" customHeight="1" thickTop="1" thickBot="1" x14ac:dyDescent="0.4">
      <c r="C5" s="51" t="s">
        <v>22</v>
      </c>
      <c r="D5" s="51"/>
      <c r="E5" s="51" t="s">
        <v>23</v>
      </c>
      <c r="F5" s="51" t="s">
        <v>24</v>
      </c>
      <c r="G5" s="51" t="s">
        <v>25</v>
      </c>
      <c r="H5" s="51" t="s">
        <v>26</v>
      </c>
      <c r="I5" s="51" t="s">
        <v>27</v>
      </c>
      <c r="J5" s="51" t="s">
        <v>28</v>
      </c>
      <c r="K5" s="51" t="s">
        <v>29</v>
      </c>
    </row>
    <row r="6" spans="3:11" s="46" customFormat="1" ht="45" customHeight="1" thickTop="1" x14ac:dyDescent="0.35">
      <c r="C6" s="52">
        <f>Calendar!AY12</f>
        <v>40</v>
      </c>
      <c r="D6" s="53" t="str">
        <f>Calendar!AZ12</f>
        <v xml:space="preserve"> </v>
      </c>
      <c r="E6" s="54">
        <f>Calendar!BA12</f>
        <v>28</v>
      </c>
      <c r="F6" s="54">
        <f>Calendar!BB12</f>
        <v>29</v>
      </c>
      <c r="G6" s="54">
        <f>Calendar!BC12</f>
        <v>30</v>
      </c>
      <c r="H6" s="54">
        <f>Calendar!BD12</f>
        <v>1</v>
      </c>
      <c r="I6" s="54">
        <f>Calendar!BE12</f>
        <v>2</v>
      </c>
      <c r="J6" s="55">
        <f>Calendar!BF12</f>
        <v>3</v>
      </c>
      <c r="K6" s="55">
        <f>Calendar!BG12</f>
        <v>4</v>
      </c>
    </row>
    <row r="7" spans="3:11" s="46" customFormat="1" ht="45" customHeight="1" x14ac:dyDescent="0.35">
      <c r="C7" s="56">
        <f>Calendar!AY13</f>
        <v>41</v>
      </c>
      <c r="D7" s="53" t="str">
        <f>Calendar!AZ13</f>
        <v xml:space="preserve"> </v>
      </c>
      <c r="E7" s="57">
        <f>Calendar!BA13</f>
        <v>5</v>
      </c>
      <c r="F7" s="57">
        <f>Calendar!BB13</f>
        <v>6</v>
      </c>
      <c r="G7" s="57">
        <f>Calendar!BC13</f>
        <v>7</v>
      </c>
      <c r="H7" s="57">
        <f>Calendar!BD13</f>
        <v>8</v>
      </c>
      <c r="I7" s="57">
        <f>Calendar!BE13</f>
        <v>9</v>
      </c>
      <c r="J7" s="58">
        <f>Calendar!BF13</f>
        <v>10</v>
      </c>
      <c r="K7" s="58">
        <f>Calendar!BG13</f>
        <v>11</v>
      </c>
    </row>
    <row r="8" spans="3:11" s="46" customFormat="1" ht="45" customHeight="1" x14ac:dyDescent="0.35">
      <c r="C8" s="56">
        <f>Calendar!AY14</f>
        <v>42</v>
      </c>
      <c r="D8" s="53" t="str">
        <f>Calendar!AZ14</f>
        <v xml:space="preserve"> </v>
      </c>
      <c r="E8" s="57">
        <f>Calendar!BA14</f>
        <v>12</v>
      </c>
      <c r="F8" s="57">
        <f>Calendar!BB14</f>
        <v>13</v>
      </c>
      <c r="G8" s="57">
        <f>Calendar!BC14</f>
        <v>14</v>
      </c>
      <c r="H8" s="57">
        <f>Calendar!BD14</f>
        <v>15</v>
      </c>
      <c r="I8" s="57">
        <f>Calendar!BE14</f>
        <v>16</v>
      </c>
      <c r="J8" s="58">
        <f>Calendar!BF14</f>
        <v>17</v>
      </c>
      <c r="K8" s="58">
        <f>Calendar!BG14</f>
        <v>18</v>
      </c>
    </row>
    <row r="9" spans="3:11" s="46" customFormat="1" ht="45" customHeight="1" x14ac:dyDescent="0.35">
      <c r="C9" s="59">
        <f>Calendar!AY15</f>
        <v>43</v>
      </c>
      <c r="D9" s="53" t="str">
        <f>Calendar!AZ15</f>
        <v xml:space="preserve"> </v>
      </c>
      <c r="E9" s="60">
        <f>Calendar!BA15</f>
        <v>19</v>
      </c>
      <c r="F9" s="60">
        <f>Calendar!BB15</f>
        <v>20</v>
      </c>
      <c r="G9" s="60">
        <f>Calendar!BC15</f>
        <v>21</v>
      </c>
      <c r="H9" s="60">
        <f>Calendar!BD15</f>
        <v>22</v>
      </c>
      <c r="I9" s="60">
        <f>Calendar!BE15</f>
        <v>23</v>
      </c>
      <c r="J9" s="61">
        <f>Calendar!BF15</f>
        <v>24</v>
      </c>
      <c r="K9" s="61">
        <f>Calendar!BG15</f>
        <v>25</v>
      </c>
    </row>
    <row r="10" spans="3:11" s="46" customFormat="1" ht="45" customHeight="1" x14ac:dyDescent="0.35">
      <c r="C10" s="62">
        <f>Calendar!AY16</f>
        <v>44</v>
      </c>
      <c r="D10" s="63" t="str">
        <f>Calendar!AZ16</f>
        <v xml:space="preserve"> </v>
      </c>
      <c r="E10" s="63">
        <f>Calendar!BA16</f>
        <v>26</v>
      </c>
      <c r="F10" s="63">
        <f>Calendar!BB16</f>
        <v>27</v>
      </c>
      <c r="G10" s="63">
        <f>Calendar!BC16</f>
        <v>28</v>
      </c>
      <c r="H10" s="63">
        <f>Calendar!BD16</f>
        <v>29</v>
      </c>
      <c r="I10" s="63">
        <f>Calendar!BE16</f>
        <v>30</v>
      </c>
      <c r="J10" s="64">
        <f>Calendar!BF16</f>
        <v>31</v>
      </c>
      <c r="K10" s="64">
        <f>Calendar!BG16</f>
        <v>1</v>
      </c>
    </row>
    <row r="11" spans="3:11" s="46" customFormat="1" ht="45" customHeight="1" x14ac:dyDescent="0.35">
      <c r="C11" s="62" t="str">
        <f>Calendar!AY17</f>
        <v xml:space="preserve"> </v>
      </c>
      <c r="D11" s="63" t="str">
        <f>Calendar!AZ17</f>
        <v xml:space="preserve"> </v>
      </c>
      <c r="E11" s="63" t="str">
        <f>Calendar!BA17</f>
        <v xml:space="preserve"> </v>
      </c>
      <c r="F11" s="63" t="str">
        <f>Calendar!BB17</f>
        <v xml:space="preserve"> </v>
      </c>
      <c r="G11" s="63" t="str">
        <f>Calendar!BC17</f>
        <v xml:space="preserve"> </v>
      </c>
      <c r="H11" s="63" t="str">
        <f>Calendar!BD17</f>
        <v xml:space="preserve"> </v>
      </c>
      <c r="I11" s="63" t="str">
        <f>Calendar!BE17</f>
        <v xml:space="preserve"> </v>
      </c>
      <c r="J11" s="64" t="str">
        <f>Calendar!BF17</f>
        <v xml:space="preserve"> </v>
      </c>
      <c r="K11" s="64" t="str">
        <f>Calendar!BG17</f>
        <v xml:space="preserve"> </v>
      </c>
    </row>
    <row r="12" spans="3:11" s="46" customFormat="1" ht="45" customHeight="1" x14ac:dyDescent="0.35">
      <c r="C12" s="65"/>
      <c r="D12" s="65"/>
      <c r="E12" s="65"/>
      <c r="F12" s="65"/>
      <c r="G12" s="65"/>
      <c r="H12" s="65"/>
      <c r="I12" s="65"/>
      <c r="J12" s="65"/>
      <c r="K12" s="65"/>
    </row>
    <row r="13" spans="3:11" s="46" customFormat="1" ht="45" customHeight="1" x14ac:dyDescent="0.35">
      <c r="C13" s="47" t="str">
        <f>Calendar!AY19</f>
        <v>November</v>
      </c>
      <c r="D13" s="47"/>
      <c r="E13" s="47"/>
      <c r="F13" s="47"/>
      <c r="G13" s="47"/>
      <c r="H13" s="47"/>
      <c r="I13" s="47"/>
      <c r="J13" s="48">
        <f>Calendar!$J$10</f>
        <v>2020</v>
      </c>
      <c r="K13" s="48"/>
    </row>
    <row r="14" spans="3:11" s="46" customFormat="1" ht="12" customHeight="1" thickBot="1" x14ac:dyDescent="0.4">
      <c r="C14" s="49"/>
      <c r="D14" s="49"/>
      <c r="E14" s="49"/>
      <c r="F14" s="49"/>
      <c r="G14" s="49"/>
      <c r="H14" s="49"/>
      <c r="I14" s="49"/>
      <c r="J14" s="50"/>
      <c r="K14" s="50"/>
    </row>
    <row r="15" spans="3:11" s="46" customFormat="1" ht="45" customHeight="1" thickTop="1" thickBot="1" x14ac:dyDescent="0.4">
      <c r="C15" s="51" t="s">
        <v>22</v>
      </c>
      <c r="D15" s="51"/>
      <c r="E15" s="51" t="s">
        <v>23</v>
      </c>
      <c r="F15" s="51" t="s">
        <v>24</v>
      </c>
      <c r="G15" s="51" t="s">
        <v>25</v>
      </c>
      <c r="H15" s="51" t="s">
        <v>26</v>
      </c>
      <c r="I15" s="51" t="s">
        <v>27</v>
      </c>
      <c r="J15" s="51" t="s">
        <v>28</v>
      </c>
      <c r="K15" s="51" t="s">
        <v>29</v>
      </c>
    </row>
    <row r="16" spans="3:11" s="46" customFormat="1" ht="45" customHeight="1" thickTop="1" x14ac:dyDescent="0.35">
      <c r="C16" s="52">
        <f>Calendar!AY21</f>
        <v>44</v>
      </c>
      <c r="D16" s="53" t="str">
        <f>Calendar!AZ21</f>
        <v xml:space="preserve"> </v>
      </c>
      <c r="E16" s="54">
        <f>Calendar!BA21</f>
        <v>26</v>
      </c>
      <c r="F16" s="54">
        <f>Calendar!BB21</f>
        <v>27</v>
      </c>
      <c r="G16" s="54">
        <f>Calendar!BC21</f>
        <v>28</v>
      </c>
      <c r="H16" s="54">
        <f>Calendar!BD21</f>
        <v>29</v>
      </c>
      <c r="I16" s="54">
        <f>Calendar!BE21</f>
        <v>30</v>
      </c>
      <c r="J16" s="55">
        <f>Calendar!BF21</f>
        <v>31</v>
      </c>
      <c r="K16" s="55">
        <f>Calendar!BG21</f>
        <v>1</v>
      </c>
    </row>
    <row r="17" spans="3:11" s="46" customFormat="1" ht="45" customHeight="1" x14ac:dyDescent="0.35">
      <c r="C17" s="56">
        <f>Calendar!AY22</f>
        <v>45</v>
      </c>
      <c r="D17" s="53" t="str">
        <f>Calendar!AZ22</f>
        <v xml:space="preserve"> </v>
      </c>
      <c r="E17" s="57">
        <f>Calendar!BA22</f>
        <v>2</v>
      </c>
      <c r="F17" s="57">
        <f>Calendar!BB22</f>
        <v>3</v>
      </c>
      <c r="G17" s="57">
        <f>Calendar!BC22</f>
        <v>4</v>
      </c>
      <c r="H17" s="57">
        <f>Calendar!BD22</f>
        <v>5</v>
      </c>
      <c r="I17" s="57">
        <f>Calendar!BE22</f>
        <v>6</v>
      </c>
      <c r="J17" s="58">
        <f>Calendar!BF22</f>
        <v>7</v>
      </c>
      <c r="K17" s="58">
        <f>Calendar!BG22</f>
        <v>8</v>
      </c>
    </row>
    <row r="18" spans="3:11" s="46" customFormat="1" ht="45" customHeight="1" x14ac:dyDescent="0.35">
      <c r="C18" s="56">
        <f>Calendar!AY23</f>
        <v>46</v>
      </c>
      <c r="D18" s="53" t="str">
        <f>Calendar!AZ23</f>
        <v xml:space="preserve"> </v>
      </c>
      <c r="E18" s="57">
        <f>Calendar!BA23</f>
        <v>9</v>
      </c>
      <c r="F18" s="57">
        <f>Calendar!BB23</f>
        <v>10</v>
      </c>
      <c r="G18" s="57">
        <f>Calendar!BC23</f>
        <v>11</v>
      </c>
      <c r="H18" s="57">
        <f>Calendar!BD23</f>
        <v>12</v>
      </c>
      <c r="I18" s="57">
        <f>Calendar!BE23</f>
        <v>13</v>
      </c>
      <c r="J18" s="58">
        <f>Calendar!BF23</f>
        <v>14</v>
      </c>
      <c r="K18" s="58">
        <f>Calendar!BG23</f>
        <v>15</v>
      </c>
    </row>
    <row r="19" spans="3:11" s="46" customFormat="1" ht="45" customHeight="1" x14ac:dyDescent="0.35">
      <c r="C19" s="66">
        <f>Calendar!AY24</f>
        <v>47</v>
      </c>
      <c r="D19" s="67" t="str">
        <f>Calendar!AZ24</f>
        <v xml:space="preserve"> </v>
      </c>
      <c r="E19" s="67">
        <f>Calendar!BA24</f>
        <v>16</v>
      </c>
      <c r="F19" s="67">
        <f>Calendar!BB24</f>
        <v>17</v>
      </c>
      <c r="G19" s="67">
        <f>Calendar!BC24</f>
        <v>18</v>
      </c>
      <c r="H19" s="67">
        <f>Calendar!BD24</f>
        <v>19</v>
      </c>
      <c r="I19" s="67">
        <f>Calendar!BE24</f>
        <v>20</v>
      </c>
      <c r="J19" s="68">
        <f>Calendar!BF24</f>
        <v>21</v>
      </c>
      <c r="K19" s="68">
        <f>Calendar!BG24</f>
        <v>22</v>
      </c>
    </row>
    <row r="20" spans="3:11" s="46" customFormat="1" ht="45" customHeight="1" x14ac:dyDescent="0.35">
      <c r="C20" s="66">
        <f>Calendar!AY25</f>
        <v>48</v>
      </c>
      <c r="D20" s="67" t="str">
        <f>Calendar!AZ25</f>
        <v xml:space="preserve"> </v>
      </c>
      <c r="E20" s="67">
        <f>Calendar!BA25</f>
        <v>23</v>
      </c>
      <c r="F20" s="67">
        <f>Calendar!BB25</f>
        <v>24</v>
      </c>
      <c r="G20" s="67">
        <f>Calendar!BC25</f>
        <v>25</v>
      </c>
      <c r="H20" s="67">
        <f>Calendar!BD25</f>
        <v>26</v>
      </c>
      <c r="I20" s="67">
        <f>Calendar!BE25</f>
        <v>27</v>
      </c>
      <c r="J20" s="66">
        <f>Calendar!BF25</f>
        <v>28</v>
      </c>
      <c r="K20" s="66">
        <f>Calendar!BG25</f>
        <v>29</v>
      </c>
    </row>
    <row r="21" spans="3:11" s="46" customFormat="1" ht="45" customHeight="1" x14ac:dyDescent="0.35">
      <c r="C21" s="66">
        <f>Calendar!AY26</f>
        <v>49</v>
      </c>
      <c r="D21" s="69" t="str">
        <f>Calendar!AZ26</f>
        <v xml:space="preserve"> </v>
      </c>
      <c r="E21" s="69">
        <f>Calendar!BA26</f>
        <v>30</v>
      </c>
      <c r="F21" s="69">
        <f>Calendar!BB26</f>
        <v>1</v>
      </c>
      <c r="G21" s="69">
        <f>Calendar!BC26</f>
        <v>2</v>
      </c>
      <c r="H21" s="69">
        <f>Calendar!BD26</f>
        <v>3</v>
      </c>
      <c r="I21" s="69">
        <f>Calendar!BE26</f>
        <v>4</v>
      </c>
      <c r="J21" s="66">
        <f>Calendar!BF26</f>
        <v>5</v>
      </c>
      <c r="K21" s="66">
        <f>Calendar!BG26</f>
        <v>6</v>
      </c>
    </row>
    <row r="22" spans="3:11" s="46" customFormat="1" ht="45" customHeight="1" x14ac:dyDescent="0.35">
      <c r="C22" s="65"/>
      <c r="D22" s="65"/>
      <c r="E22" s="65"/>
      <c r="F22" s="65"/>
      <c r="G22" s="65"/>
      <c r="H22" s="65"/>
      <c r="I22" s="65"/>
      <c r="J22" s="65"/>
      <c r="K22" s="65"/>
    </row>
    <row r="23" spans="3:11" s="46" customFormat="1" ht="45" customHeight="1" x14ac:dyDescent="0.35">
      <c r="C23" s="47" t="str">
        <f>Calendar!AY28</f>
        <v>December</v>
      </c>
      <c r="D23" s="47"/>
      <c r="E23" s="47"/>
      <c r="F23" s="47"/>
      <c r="G23" s="47"/>
      <c r="H23" s="47"/>
      <c r="I23" s="47"/>
      <c r="J23" s="48">
        <f>Calendar!$J$10</f>
        <v>2020</v>
      </c>
      <c r="K23" s="48"/>
    </row>
    <row r="24" spans="3:11" s="46" customFormat="1" ht="12" customHeight="1" thickBot="1" x14ac:dyDescent="0.4">
      <c r="C24" s="49"/>
      <c r="D24" s="49"/>
      <c r="E24" s="49"/>
      <c r="F24" s="49"/>
      <c r="G24" s="49"/>
      <c r="H24" s="49"/>
      <c r="I24" s="49"/>
      <c r="J24" s="50"/>
      <c r="K24" s="50"/>
    </row>
    <row r="25" spans="3:11" s="46" customFormat="1" ht="45" customHeight="1" thickTop="1" thickBot="1" x14ac:dyDescent="0.4">
      <c r="C25" s="51" t="s">
        <v>22</v>
      </c>
      <c r="D25" s="51"/>
      <c r="E25" s="51" t="s">
        <v>23</v>
      </c>
      <c r="F25" s="51" t="s">
        <v>24</v>
      </c>
      <c r="G25" s="51" t="s">
        <v>25</v>
      </c>
      <c r="H25" s="51" t="s">
        <v>26</v>
      </c>
      <c r="I25" s="51" t="s">
        <v>27</v>
      </c>
      <c r="J25" s="51" t="s">
        <v>28</v>
      </c>
      <c r="K25" s="51" t="s">
        <v>29</v>
      </c>
    </row>
    <row r="26" spans="3:11" s="46" customFormat="1" ht="45" customHeight="1" thickTop="1" x14ac:dyDescent="0.35">
      <c r="C26" s="52">
        <f>Calendar!AY30</f>
        <v>49</v>
      </c>
      <c r="D26" s="53" t="str">
        <f>Calendar!AZ30</f>
        <v xml:space="preserve"> </v>
      </c>
      <c r="E26" s="54">
        <f>Calendar!BA30</f>
        <v>30</v>
      </c>
      <c r="F26" s="54">
        <f>Calendar!BB30</f>
        <v>1</v>
      </c>
      <c r="G26" s="54">
        <f>Calendar!BC30</f>
        <v>2</v>
      </c>
      <c r="H26" s="54">
        <f>Calendar!BD30</f>
        <v>3</v>
      </c>
      <c r="I26" s="54">
        <f>Calendar!BE30</f>
        <v>4</v>
      </c>
      <c r="J26" s="55">
        <f>Calendar!BF30</f>
        <v>5</v>
      </c>
      <c r="K26" s="55">
        <f>Calendar!BG30</f>
        <v>6</v>
      </c>
    </row>
    <row r="27" spans="3:11" s="46" customFormat="1" ht="45" customHeight="1" x14ac:dyDescent="0.35">
      <c r="C27" s="56">
        <f>Calendar!AY31</f>
        <v>50</v>
      </c>
      <c r="D27" s="53" t="str">
        <f>Calendar!AZ31</f>
        <v xml:space="preserve"> </v>
      </c>
      <c r="E27" s="57">
        <f>Calendar!BA31</f>
        <v>7</v>
      </c>
      <c r="F27" s="57">
        <f>Calendar!BB31</f>
        <v>8</v>
      </c>
      <c r="G27" s="57">
        <f>Calendar!BC31</f>
        <v>9</v>
      </c>
      <c r="H27" s="57">
        <f>Calendar!BD31</f>
        <v>10</v>
      </c>
      <c r="I27" s="57">
        <f>Calendar!BE31</f>
        <v>11</v>
      </c>
      <c r="J27" s="58">
        <f>Calendar!BF31</f>
        <v>12</v>
      </c>
      <c r="K27" s="58">
        <f>Calendar!BG31</f>
        <v>13</v>
      </c>
    </row>
    <row r="28" spans="3:11" s="46" customFormat="1" ht="45" customHeight="1" x14ac:dyDescent="0.35">
      <c r="C28" s="56">
        <f>Calendar!AY32</f>
        <v>51</v>
      </c>
      <c r="D28" s="53" t="str">
        <f>Calendar!AZ32</f>
        <v xml:space="preserve"> </v>
      </c>
      <c r="E28" s="57">
        <f>Calendar!BA32</f>
        <v>14</v>
      </c>
      <c r="F28" s="57">
        <f>Calendar!BB32</f>
        <v>15</v>
      </c>
      <c r="G28" s="57">
        <f>Calendar!BC32</f>
        <v>16</v>
      </c>
      <c r="H28" s="57">
        <f>Calendar!BD32</f>
        <v>17</v>
      </c>
      <c r="I28" s="57">
        <f>Calendar!BE32</f>
        <v>18</v>
      </c>
      <c r="J28" s="58">
        <f>Calendar!BF32</f>
        <v>19</v>
      </c>
      <c r="K28" s="58">
        <f>Calendar!BG32</f>
        <v>20</v>
      </c>
    </row>
    <row r="29" spans="3:11" s="46" customFormat="1" ht="45" customHeight="1" x14ac:dyDescent="0.35">
      <c r="C29" s="56">
        <f>Calendar!AY33</f>
        <v>52</v>
      </c>
      <c r="D29" s="53" t="str">
        <f>Calendar!AZ33</f>
        <v xml:space="preserve"> </v>
      </c>
      <c r="E29" s="57">
        <f>Calendar!BA33</f>
        <v>21</v>
      </c>
      <c r="F29" s="57">
        <f>Calendar!BB33</f>
        <v>22</v>
      </c>
      <c r="G29" s="57">
        <f>Calendar!BC33</f>
        <v>23</v>
      </c>
      <c r="H29" s="57">
        <f>Calendar!BD33</f>
        <v>24</v>
      </c>
      <c r="I29" s="57">
        <f>Calendar!BE33</f>
        <v>25</v>
      </c>
      <c r="J29" s="58">
        <f>Calendar!BF33</f>
        <v>26</v>
      </c>
      <c r="K29" s="58">
        <f>Calendar!BG33</f>
        <v>27</v>
      </c>
    </row>
    <row r="30" spans="3:11" s="46" customFormat="1" ht="45" customHeight="1" x14ac:dyDescent="0.35">
      <c r="C30" s="56">
        <f>Calendar!AY34</f>
        <v>53</v>
      </c>
      <c r="D30" s="53" t="str">
        <f>Calendar!AZ34</f>
        <v xml:space="preserve"> </v>
      </c>
      <c r="E30" s="57">
        <f>Calendar!BA34</f>
        <v>28</v>
      </c>
      <c r="F30" s="57">
        <f>Calendar!BB34</f>
        <v>29</v>
      </c>
      <c r="G30" s="57">
        <f>Calendar!BC34</f>
        <v>30</v>
      </c>
      <c r="H30" s="57">
        <f>Calendar!BD34</f>
        <v>31</v>
      </c>
      <c r="I30" s="57">
        <f>Calendar!BE34</f>
        <v>1</v>
      </c>
      <c r="J30" s="58">
        <f>Calendar!BF34</f>
        <v>2</v>
      </c>
      <c r="K30" s="58">
        <f>Calendar!BG34</f>
        <v>3</v>
      </c>
    </row>
    <row r="31" spans="3:11" s="46" customFormat="1" ht="45" customHeight="1" x14ac:dyDescent="0.35">
      <c r="C31" s="66" t="str">
        <f>Calendar!AY35</f>
        <v xml:space="preserve"> </v>
      </c>
      <c r="D31" s="67" t="str">
        <f>Calendar!AZ35</f>
        <v xml:space="preserve"> </v>
      </c>
      <c r="E31" s="67" t="str">
        <f>Calendar!BA35</f>
        <v xml:space="preserve"> </v>
      </c>
      <c r="F31" s="67" t="str">
        <f>Calendar!BB35</f>
        <v xml:space="preserve"> </v>
      </c>
      <c r="G31" s="67" t="str">
        <f>Calendar!BC35</f>
        <v xml:space="preserve"> </v>
      </c>
      <c r="H31" s="67" t="str">
        <f>Calendar!BD35</f>
        <v xml:space="preserve"> </v>
      </c>
      <c r="I31" s="67" t="str">
        <f>Calendar!BE35</f>
        <v xml:space="preserve"> </v>
      </c>
      <c r="J31" s="68" t="str">
        <f>Calendar!BF35</f>
        <v xml:space="preserve"> </v>
      </c>
      <c r="K31" s="68" t="str">
        <f>Calendar!BG35</f>
        <v xml:space="preserve"> </v>
      </c>
    </row>
  </sheetData>
  <sheetProtection algorithmName="SHA-512" hashValue="87r/5kFInPXcU4XBJwTTEwXOFjZB/Wsjd0CnI8wZf3BAx7WFStU76Y8mLYT4z6UW2Jrp/6hn/Ub55G95Iq6BUA==" saltValue="CEqOVJwkriz2OfGRdWa2Sw==" spinCount="100000" sheet="1" objects="1" scenarios="1"/>
  <mergeCells count="6">
    <mergeCell ref="C3:I3"/>
    <mergeCell ref="J3:K3"/>
    <mergeCell ref="C13:I13"/>
    <mergeCell ref="J13:K13"/>
    <mergeCell ref="C23:I23"/>
    <mergeCell ref="J23:K23"/>
  </mergeCells>
  <conditionalFormatting sqref="E6:K6 E16:K16 E26:K26">
    <cfRule type="cellIs" dxfId="3" priority="4" operator="greaterThan">
      <formula>7</formula>
    </cfRule>
  </conditionalFormatting>
  <conditionalFormatting sqref="E10:K11 E30:K30">
    <cfRule type="cellIs" dxfId="2" priority="2" operator="equal">
      <formula>" "</formula>
    </cfRule>
    <cfRule type="cellIs" dxfId="1" priority="3" operator="lessThan">
      <formula>23</formula>
    </cfRule>
  </conditionalFormatting>
  <conditionalFormatting sqref="C7:K11 C27:K31 C17:K21">
    <cfRule type="cellIs" dxfId="0" priority="1" operator="notEqual">
      <formula>" 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5</vt:i4>
      </vt:variant>
    </vt:vector>
  </HeadingPairs>
  <TitlesOfParts>
    <vt:vector size="13" baseType="lpstr">
      <vt:lpstr>Summary</vt:lpstr>
      <vt:lpstr>Calendar</vt:lpstr>
      <vt:lpstr>Calendar 2</vt:lpstr>
      <vt:lpstr>Set</vt:lpstr>
      <vt:lpstr>Q1</vt:lpstr>
      <vt:lpstr>Q2</vt:lpstr>
      <vt:lpstr>Q3</vt:lpstr>
      <vt:lpstr>Q4</vt:lpstr>
      <vt:lpstr>feb_29</vt:lpstr>
      <vt:lpstr>My_Year</vt:lpstr>
      <vt:lpstr>Calendar!Obszar_wydruku</vt:lpstr>
      <vt:lpstr>'Calendar 2'!Obszar_wydruku</vt:lpstr>
      <vt:lpstr>weeks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2019-07-24T13:56:08Z</dcterms:modified>
</cp:coreProperties>
</file>